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henkoNS\Desktop\впо\"/>
    </mc:Choice>
  </mc:AlternateContent>
  <bookViews>
    <workbookView xWindow="0" yWindow="0" windowWidth="20490" windowHeight="7665" tabRatio="680" firstSheet="2" activeTab="2"/>
  </bookViews>
  <sheets>
    <sheet name="ЗАГАЛЬНА по 31.01.2015" sheetId="1" state="hidden" r:id="rId1"/>
    <sheet name="табо" sheetId="6" state="hidden" r:id="rId2"/>
    <sheet name="1" sheetId="5" r:id="rId3"/>
    <sheet name="2" sheetId="4" r:id="rId4"/>
  </sheets>
  <externalReferences>
    <externalReference r:id="rId5"/>
    <externalReference r:id="rId6"/>
    <externalReference r:id="rId7"/>
  </externalReferences>
  <definedNames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3">'[1]Sheet1 (3)'!#REF!</definedName>
    <definedName name="date.e">'[1]Sheet1 (3)'!#REF!</definedName>
    <definedName name="date_b" localSheetId="3">#REF!</definedName>
    <definedName name="date_b" localSheetId="0">#REF!</definedName>
    <definedName name="date_b">#REF!</definedName>
    <definedName name="date_e" localSheetId="3">'[1]Sheet1 (2)'!#REF!</definedName>
    <definedName name="date_e">'[1]Sheet1 (2)'!#REF!</definedName>
    <definedName name="Excel_BuiltIn_Print_Area_1" localSheetId="3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3">#REF!</definedName>
    <definedName name="hl_0">#REF!</definedName>
    <definedName name="hn_0" localSheetId="3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>'[1]Sheet1 (2)'!#REF!</definedName>
    <definedName name="name_cz" localSheetId="3">#REF!</definedName>
    <definedName name="name_cz" localSheetId="0">#REF!</definedName>
    <definedName name="name_cz">#REF!</definedName>
    <definedName name="name_period" localSheetId="3">#REF!</definedName>
    <definedName name="name_period" localSheetId="0">#REF!</definedName>
    <definedName name="name_period">#REF!</definedName>
    <definedName name="pyear" localSheetId="3">#REF!</definedName>
    <definedName name="pyear" localSheetId="0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'2'!$A:$A</definedName>
    <definedName name="_xlnm.Print_Titles" localSheetId="0">'ЗАГАЛЬНА по 31.01.2015'!$A:$A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'1'!$A$1:$N$32</definedName>
    <definedName name="_xlnm.Print_Area" localSheetId="3">'2'!$A$1:$H$35</definedName>
    <definedName name="_xlnm.Print_Area" localSheetId="0">'ЗАГАЛЬНА по 31.01.2015'!$A$1:$O$33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I16" i="6" l="1"/>
  <c r="I15" i="6"/>
  <c r="I12" i="6"/>
  <c r="I11" i="6"/>
  <c r="I10" i="6"/>
  <c r="I9" i="6"/>
  <c r="I8" i="6"/>
  <c r="I7" i="6"/>
  <c r="C7" i="4" l="1"/>
  <c r="D7" i="4"/>
  <c r="E7" i="4"/>
  <c r="F7" i="4"/>
  <c r="G7" i="4"/>
  <c r="H7" i="4"/>
  <c r="B7" i="4"/>
</calcChain>
</file>

<file path=xl/sharedStrings.xml><?xml version="1.0" encoding="utf-8"?>
<sst xmlns="http://schemas.openxmlformats.org/spreadsheetml/2006/main" count="175" uniqueCount="108">
  <si>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</si>
  <si>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</si>
  <si>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</si>
  <si>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</si>
  <si>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</si>
  <si>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</si>
  <si>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</si>
  <si>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</si>
  <si>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</si>
  <si>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</si>
  <si>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</si>
  <si>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</si>
  <si>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</si>
  <si>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</si>
  <si>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</si>
  <si>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</si>
  <si>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</si>
  <si>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</si>
  <si>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</si>
  <si>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</si>
  <si>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</si>
  <si>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</si>
  <si>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</si>
  <si>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</si>
  <si>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</si>
  <si>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</si>
  <si>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</si>
  <si>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</si>
  <si>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</si>
  <si>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</si>
  <si>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</si>
  <si>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</si>
  <si>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</si>
  <si>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</si>
  <si>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</si>
  <si>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</si>
  <si>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</si>
  <si>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</si>
  <si>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</si>
  <si>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</si>
  <si>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</si>
  <si>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</si>
  <si>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</si>
  <si>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</si>
  <si>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 xml:space="preserve"> мали статус безробітного станом н кінець періоду</t>
  </si>
  <si>
    <t>Мали статус безробітного станом               на кінець періоду</t>
  </si>
  <si>
    <t xml:space="preserve">Богуславська районна філія </t>
  </si>
  <si>
    <t xml:space="preserve">Бородянська районна філія </t>
  </si>
  <si>
    <t>К-Святошинський РЦЗ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</si>
  <si>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</si>
  <si>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</si>
  <si>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</si>
  <si>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>Білоцерківський МРЦЗ</t>
  </si>
  <si>
    <t xml:space="preserve">Бориспільська міськрайонна філія </t>
  </si>
  <si>
    <t>Броварський МРЦЗ</t>
  </si>
  <si>
    <t>Ірпінський  МЦЗ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</si>
  <si>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</si>
  <si>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</si>
  <si>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</si>
  <si>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</si>
  <si>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</si>
  <si>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</si>
  <si>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</si>
  <si>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</si>
  <si>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</si>
  <si>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</si>
  <si>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</si>
  <si>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</si>
  <si>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</si>
  <si>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</si>
  <si>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</si>
  <si>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</si>
  <si>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</si>
  <si>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</si>
  <si>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</si>
  <si>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 xml:space="preserve">Інформація про надання послуг державноою службою зайнятості внутрішньо переміщеним особам </t>
  </si>
  <si>
    <t>Працевлаштовані всього                            (у т.ч. за договорами ЦПХ та самостійно)</t>
  </si>
  <si>
    <t>за січень-серпень 2019 року</t>
  </si>
  <si>
    <t>з 1 березня 2014 р. по 31 серпня 2019 р.</t>
  </si>
  <si>
    <t>Інформація про надання послуг державною службою зайнятості</t>
  </si>
  <si>
    <t>ВПО</t>
  </si>
  <si>
    <t xml:space="preserve"> внутрішньо переміщеним особам </t>
  </si>
  <si>
    <t>тис. осіб</t>
  </si>
  <si>
    <t>Усього за 2014 - 2019 рік</t>
  </si>
  <si>
    <t>2017 рік</t>
  </si>
  <si>
    <t>2018 рік</t>
  </si>
  <si>
    <t>%</t>
  </si>
  <si>
    <t>січень-серпень 2018 р.</t>
  </si>
  <si>
    <t>січень-серпень 2019 р.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</si>
  <si>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</si>
  <si>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</si>
  <si>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</si>
  <si>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</si>
  <si>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</si>
  <si>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 1 січня  2018 р.</t>
  </si>
  <si>
    <t xml:space="preserve"> 1 січня  2019 р.</t>
  </si>
  <si>
    <t xml:space="preserve"> 1 вересня  2018 р.</t>
  </si>
  <si>
    <t xml:space="preserve"> 1 вересня  2019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</si>
  <si>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</si>
  <si>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</si>
  <si>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</si>
  <si>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2 751 грн.</t>
  </si>
  <si>
    <t>3 193 грн.</t>
  </si>
  <si>
    <t>+442 грн.</t>
  </si>
  <si>
    <t>2 974     грн.</t>
  </si>
  <si>
    <t>3 805     грн.</t>
  </si>
  <si>
    <t>+831 грн.</t>
  </si>
  <si>
    <t xml:space="preserve">Загальна кількість ВПО                                           з 1 березня 2014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</si>
</sst>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  <font>
      <sz val="10"/>
      <name val="Mangal"/>
      <family val="2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3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16" fillId="25" borderId="0" applyNumberFormat="0" applyBorder="0" applyAlignment="0" applyProtection="0"/>
    <xf numFmtId="0" fontId="15" fillId="30" borderId="0" applyNumberFormat="0" applyBorder="0" applyAlignment="0" applyProtection="0"/>
    <xf numFmtId="0" fontId="1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5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38" borderId="0" applyNumberFormat="0" applyBorder="0" applyAlignment="0" applyProtection="0"/>
    <xf numFmtId="0" fontId="15" fillId="6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53" borderId="0" applyNumberFormat="0" applyBorder="0" applyAlignment="0" applyProtection="0"/>
    <xf numFmtId="0" fontId="15" fillId="31" borderId="0" applyNumberFormat="0" applyBorder="0" applyAlignment="0" applyProtection="0"/>
    <xf numFmtId="0" fontId="16" fillId="6" borderId="0" applyNumberFormat="0" applyBorder="0" applyAlignment="0" applyProtection="0"/>
    <xf numFmtId="0" fontId="15" fillId="42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5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14" borderId="0" applyNumberFormat="0" applyBorder="0" applyAlignment="0" applyProtection="0"/>
    <xf numFmtId="0" fontId="15" fillId="27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46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47" borderId="0" applyNumberFormat="0" applyBorder="0" applyAlignment="0" applyProtection="0"/>
    <xf numFmtId="0" fontId="16" fillId="3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5" fillId="28" borderId="0" applyNumberFormat="0" applyBorder="0" applyAlignment="0" applyProtection="0"/>
    <xf numFmtId="0" fontId="16" fillId="34" borderId="0" applyNumberFormat="0" applyBorder="0" applyAlignment="0" applyProtection="0"/>
    <xf numFmtId="0" fontId="16" fillId="44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14" borderId="0" applyNumberFormat="0" applyBorder="0" applyAlignment="0" applyProtection="0"/>
    <xf numFmtId="0" fontId="16" fillId="5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31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5" fillId="36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5" fillId="6" borderId="0" applyNumberFormat="0" applyBorder="0" applyAlignment="0" applyProtection="0"/>
    <xf numFmtId="0" fontId="16" fillId="59" borderId="0" applyNumberFormat="0" applyBorder="0" applyAlignment="0" applyProtection="0"/>
    <xf numFmtId="0" fontId="16" fillId="51" borderId="0" applyNumberFormat="0" applyBorder="0" applyAlignment="0" applyProtection="0"/>
    <xf numFmtId="0" fontId="15" fillId="35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7" fillId="41" borderId="0" applyNumberFormat="0" applyBorder="0" applyAlignment="0" applyProtection="0"/>
    <xf numFmtId="0" fontId="18" fillId="37" borderId="5" applyNumberFormat="0" applyAlignment="0" applyProtection="0"/>
    <xf numFmtId="0" fontId="15" fillId="7" borderId="0" applyNumberFormat="0" applyBorder="0" applyAlignment="0" applyProtection="0"/>
    <xf numFmtId="0" fontId="19" fillId="61" borderId="6" applyNumberFormat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49" fontId="22" fillId="0" borderId="15" applyFill="0" applyProtection="0">
      <alignment horizontal="center" vertical="center" wrapText="1"/>
    </xf>
    <xf numFmtId="0" fontId="23" fillId="34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27" fillId="42" borderId="5" applyNumberFormat="0" applyAlignment="0" applyProtection="0"/>
    <xf numFmtId="0" fontId="15" fillId="36" borderId="0" applyNumberFormat="0" applyBorder="0" applyAlignment="0" applyProtection="0"/>
    <xf numFmtId="0" fontId="29" fillId="42" borderId="0" applyNumberFormat="0" applyBorder="0" applyAlignment="0" applyProtection="0"/>
    <xf numFmtId="0" fontId="36" fillId="32" borderId="11" applyNumberFormat="0" applyAlignment="0" applyProtection="0"/>
    <xf numFmtId="0" fontId="15" fillId="6" borderId="0" applyNumberFormat="0" applyBorder="0" applyAlignment="0" applyProtection="0"/>
    <xf numFmtId="0" fontId="31" fillId="37" borderId="12" applyNumberFormat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4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44" borderId="0" applyNumberFormat="0" applyBorder="0" applyAlignment="0" applyProtection="0"/>
    <xf numFmtId="0" fontId="15" fillId="44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5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4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6" fillId="14" borderId="0" applyNumberFormat="0" applyBorder="0" applyAlignment="0" applyProtection="0"/>
    <xf numFmtId="0" fontId="15" fillId="5" borderId="0" applyNumberFormat="0" applyBorder="0" applyAlignment="0" applyProtection="0"/>
    <xf numFmtId="0" fontId="16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36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6" fillId="53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6" borderId="0" applyNumberFormat="0" applyBorder="0" applyAlignment="0" applyProtection="0"/>
    <xf numFmtId="0" fontId="1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1" fillId="0" borderId="0"/>
    <xf numFmtId="0" fontId="30" fillId="0" borderId="0"/>
  </cellStyleXfs>
  <cellXfs count="116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" fillId="2" borderId="0" xfId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62" borderId="0" xfId="1" applyFont="1" applyFill="1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/>
    </xf>
    <xf numFmtId="0" fontId="11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8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2" borderId="1" xfId="1" applyNumberFormat="1" applyFont="1" applyFill="1" applyBorder="1" applyAlignment="1">
      <alignment horizontal="center"/>
    </xf>
    <xf numFmtId="3" fontId="7" fillId="28" borderId="1" xfId="1" applyNumberFormat="1" applyFont="1" applyFill="1" applyBorder="1" applyAlignment="1">
      <alignment horizontal="center"/>
    </xf>
    <xf numFmtId="0" fontId="11" fillId="2" borderId="0" xfId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7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left" wrapText="1"/>
    </xf>
    <xf numFmtId="3" fontId="38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/>
    </xf>
    <xf numFmtId="0" fontId="42" fillId="0" borderId="0" xfId="331" applyFont="1" applyAlignment="1">
      <alignment horizontal="center" vertical="center" wrapText="1"/>
    </xf>
    <xf numFmtId="0" fontId="6" fillId="0" borderId="0" xfId="331" applyFont="1" applyAlignment="1">
      <alignment horizontal="right" vertical="center" wrapText="1"/>
    </xf>
    <xf numFmtId="0" fontId="41" fillId="0" borderId="0" xfId="332" applyFont="1" applyAlignment="1">
      <alignment wrapText="1"/>
    </xf>
    <xf numFmtId="0" fontId="47" fillId="0" borderId="1" xfId="332" applyFont="1" applyFill="1" applyBorder="1" applyAlignment="1">
      <alignment horizontal="left" vertical="center" wrapText="1"/>
    </xf>
    <xf numFmtId="168" fontId="47" fillId="0" borderId="2" xfId="332" applyNumberFormat="1" applyFont="1" applyFill="1" applyBorder="1" applyAlignment="1">
      <alignment horizontal="center" vertical="center" wrapText="1"/>
    </xf>
    <xf numFmtId="168" fontId="47" fillId="0" borderId="1" xfId="332" applyNumberFormat="1" applyFont="1" applyFill="1" applyBorder="1" applyAlignment="1">
      <alignment horizontal="center" vertical="center" wrapText="1"/>
    </xf>
    <xf numFmtId="0" fontId="11" fillId="0" borderId="1" xfId="332" applyFont="1" applyFill="1" applyBorder="1" applyAlignment="1">
      <alignment vertical="center" wrapText="1"/>
    </xf>
    <xf numFmtId="168" fontId="11" fillId="0" borderId="2" xfId="332" applyNumberFormat="1" applyFont="1" applyFill="1" applyBorder="1" applyAlignment="1">
      <alignment horizontal="center" vertical="center" wrapText="1"/>
    </xf>
    <xf numFmtId="168" fontId="11" fillId="0" borderId="1" xfId="332" applyNumberFormat="1" applyFont="1" applyFill="1" applyBorder="1" applyAlignment="1">
      <alignment horizontal="center" vertical="center" wrapText="1"/>
    </xf>
    <xf numFmtId="0" fontId="11" fillId="0" borderId="1" xfId="332" applyFont="1" applyFill="1" applyBorder="1" applyAlignment="1">
      <alignment horizontal="left" vertical="center" wrapText="1"/>
    </xf>
    <xf numFmtId="0" fontId="47" fillId="0" borderId="1" xfId="332" applyFont="1" applyFill="1" applyBorder="1" applyAlignment="1">
      <alignment vertical="center" wrapText="1"/>
    </xf>
    <xf numFmtId="168" fontId="47" fillId="0" borderId="1" xfId="331" applyNumberFormat="1" applyFont="1" applyFill="1" applyBorder="1" applyAlignment="1">
      <alignment horizontal="center" vertical="center" wrapText="1"/>
    </xf>
    <xf numFmtId="0" fontId="47" fillId="0" borderId="0" xfId="332" applyFont="1" applyFill="1" applyBorder="1" applyAlignment="1">
      <alignment wrapText="1"/>
    </xf>
    <xf numFmtId="0" fontId="11" fillId="0" borderId="0" xfId="331" applyFont="1" applyFill="1"/>
    <xf numFmtId="3" fontId="48" fillId="0" borderId="19" xfId="331" applyNumberFormat="1" applyFont="1" applyFill="1" applyBorder="1" applyAlignment="1">
      <alignment wrapText="1"/>
    </xf>
    <xf numFmtId="168" fontId="5" fillId="0" borderId="1" xfId="332" applyNumberFormat="1" applyFont="1" applyFill="1" applyBorder="1" applyAlignment="1">
      <alignment horizontal="center" vertical="center" wrapText="1"/>
    </xf>
    <xf numFmtId="0" fontId="47" fillId="0" borderId="1" xfId="331" applyFont="1" applyFill="1" applyBorder="1" applyAlignment="1">
      <alignment horizontal="center" vertical="center" wrapText="1"/>
    </xf>
    <xf numFmtId="0" fontId="47" fillId="0" borderId="1" xfId="332" applyFont="1" applyFill="1" applyBorder="1" applyAlignment="1">
      <alignment horizontal="center" vertical="center" wrapText="1"/>
    </xf>
    <xf numFmtId="0" fontId="48" fillId="0" borderId="1" xfId="332" applyFont="1" applyFill="1" applyBorder="1" applyAlignment="1">
      <alignment horizontal="center" vertical="center" wrapText="1"/>
    </xf>
    <xf numFmtId="49" fontId="5" fillId="0" borderId="1" xfId="331" applyNumberFormat="1" applyFont="1" applyFill="1" applyBorder="1" applyAlignment="1">
      <alignment horizontal="center" vertical="center" wrapText="1"/>
    </xf>
    <xf numFmtId="49" fontId="47" fillId="0" borderId="1" xfId="331" applyNumberFormat="1" applyFont="1" applyFill="1" applyBorder="1" applyAlignment="1">
      <alignment horizontal="center" vertical="center" wrapText="1"/>
    </xf>
    <xf numFmtId="0" fontId="42" fillId="0" borderId="0" xfId="331" applyFont="1" applyAlignment="1">
      <alignment horizontal="right"/>
    </xf>
    <xf numFmtId="0" fontId="43" fillId="0" borderId="0" xfId="331" applyFont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7" fillId="0" borderId="2" xfId="332" applyFont="1" applyFill="1" applyBorder="1" applyAlignment="1">
      <alignment horizontal="center" wrapText="1"/>
    </xf>
    <xf numFmtId="0" fontId="47" fillId="0" borderId="19" xfId="332" applyFont="1" applyFill="1" applyBorder="1" applyAlignment="1">
      <alignment horizontal="center" wrapText="1"/>
    </xf>
    <xf numFmtId="0" fontId="47" fillId="2" borderId="2" xfId="332" applyFont="1" applyFill="1" applyBorder="1" applyAlignment="1">
      <alignment horizontal="left" vertical="center" wrapText="1"/>
    </xf>
    <xf numFmtId="0" fontId="47" fillId="2" borderId="19" xfId="332" applyFont="1" applyFill="1" applyBorder="1" applyAlignment="1">
      <alignment horizontal="left" vertical="center" wrapText="1"/>
    </xf>
    <xf numFmtId="0" fontId="47" fillId="0" borderId="2" xfId="331" applyFont="1" applyFill="1" applyBorder="1" applyAlignment="1">
      <alignment horizontal="left" vertical="center" wrapText="1"/>
    </xf>
    <xf numFmtId="0" fontId="47" fillId="0" borderId="19" xfId="331" applyFont="1" applyFill="1" applyBorder="1" applyAlignment="1">
      <alignment horizontal="left" vertical="center" wrapText="1"/>
    </xf>
    <xf numFmtId="49" fontId="47" fillId="0" borderId="1" xfId="331" applyNumberFormat="1" applyFont="1" applyFill="1" applyBorder="1" applyAlignment="1">
      <alignment horizontal="center" vertical="center" wrapText="1"/>
    </xf>
    <xf numFmtId="0" fontId="2" fillId="2" borderId="1" xfId="332" applyFont="1" applyFill="1" applyBorder="1" applyAlignment="1">
      <alignment horizontal="center" vertical="center" wrapText="1"/>
    </xf>
    <xf numFmtId="0" fontId="45" fillId="0" borderId="4" xfId="332" applyFont="1" applyFill="1" applyBorder="1" applyAlignment="1">
      <alignment horizontal="center" vertical="center" wrapText="1"/>
    </xf>
    <xf numFmtId="0" fontId="45" fillId="0" borderId="16" xfId="332" applyFont="1" applyFill="1" applyBorder="1" applyAlignment="1">
      <alignment horizontal="center" vertical="center" wrapText="1"/>
    </xf>
    <xf numFmtId="0" fontId="46" fillId="0" borderId="4" xfId="332" applyFont="1" applyFill="1" applyBorder="1" applyAlignment="1">
      <alignment horizontal="center" vertical="center" wrapText="1"/>
    </xf>
    <xf numFmtId="0" fontId="46" fillId="0" borderId="16" xfId="332" applyFont="1" applyFill="1" applyBorder="1" applyAlignment="1">
      <alignment horizontal="center" vertical="center" wrapText="1"/>
    </xf>
    <xf numFmtId="3" fontId="44" fillId="0" borderId="19" xfId="331" applyNumberFormat="1" applyFont="1" applyFill="1" applyBorder="1" applyAlignment="1">
      <alignment horizontal="center" vertical="center" wrapText="1"/>
    </xf>
    <xf numFmtId="0" fontId="42" fillId="0" borderId="0" xfId="331" applyFont="1" applyAlignment="1">
      <alignment horizontal="center" vertical="center" wrapText="1"/>
    </xf>
    <xf numFmtId="0" fontId="6" fillId="0" borderId="17" xfId="331" applyFont="1" applyBorder="1" applyAlignment="1">
      <alignment horizontal="right" vertical="center" wrapText="1"/>
    </xf>
    <xf numFmtId="0" fontId="42" fillId="0" borderId="4" xfId="331" applyFont="1" applyFill="1" applyBorder="1" applyAlignment="1">
      <alignment horizontal="center" vertical="center" wrapText="1"/>
    </xf>
    <xf numFmtId="0" fontId="42" fillId="0" borderId="18" xfId="331" applyFont="1" applyFill="1" applyBorder="1" applyAlignment="1">
      <alignment horizontal="center" vertical="center" wrapText="1"/>
    </xf>
    <xf numFmtId="0" fontId="42" fillId="0" borderId="16" xfId="331" applyFont="1" applyFill="1" applyBorder="1" applyAlignment="1">
      <alignment horizontal="center" vertical="center" wrapText="1"/>
    </xf>
    <xf numFmtId="0" fontId="45" fillId="0" borderId="1" xfId="331" applyFont="1" applyFill="1" applyBorder="1" applyAlignment="1">
      <alignment horizontal="center" vertical="center" wrapText="1"/>
    </xf>
    <xf numFmtId="0" fontId="47" fillId="0" borderId="1" xfId="331" applyFont="1" applyFill="1" applyBorder="1" applyAlignment="1">
      <alignment horizontal="center" vertical="center" wrapText="1"/>
    </xf>
    <xf numFmtId="0" fontId="48" fillId="0" borderId="1" xfId="33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1" xfId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1" fontId="3" fillId="62" borderId="1" xfId="2" applyNumberFormat="1" applyFont="1" applyFill="1" applyBorder="1" applyAlignment="1" applyProtection="1">
      <alignment vertical="center" wrapText="1"/>
      <protection locked="0"/>
    </xf>
    <xf numFmtId="3" fontId="7" fillId="62" borderId="1" xfId="1" applyNumberFormat="1" applyFont="1" applyFill="1" applyBorder="1" applyAlignment="1">
      <alignment horizontal="center"/>
    </xf>
    <xf numFmtId="0" fontId="11" fillId="62" borderId="0" xfId="1" applyFont="1" applyFill="1" applyAlignment="1">
      <alignment wrapText="1"/>
    </xf>
  </cellXfs>
  <cellStyles count="333">
    <cellStyle name=" 1" xfId="3"/>
    <cellStyle name="20% - Accent1" xfId="4"/>
    <cellStyle name="20% - Accent1 2" xfId="83"/>
    <cellStyle name="20% - Accent2" xfId="5"/>
    <cellStyle name="20% - Accent2 2" xfId="85"/>
    <cellStyle name="20% - Accent3" xfId="6"/>
    <cellStyle name="20% - Accent3 2" xfId="87"/>
    <cellStyle name="20% - Accent4" xfId="7"/>
    <cellStyle name="20% - Accent4 2" xfId="88"/>
    <cellStyle name="20% - Accent5" xfId="8"/>
    <cellStyle name="20% - Accent5 2" xfId="89"/>
    <cellStyle name="20% - Accent6" xfId="9"/>
    <cellStyle name="20% - Accent6 2" xfId="90"/>
    <cellStyle name="20% - Акцент1" xfId="91"/>
    <cellStyle name="20% — акцент1" xfId="10"/>
    <cellStyle name="20% — акцент1 10" xfId="330"/>
    <cellStyle name="20% - Акцент1 2" xfId="93"/>
    <cellStyle name="20% — акцент1 2" xfId="94"/>
    <cellStyle name="20% — акцент1 3" xfId="95"/>
    <cellStyle name="20% — акцент1 4" xfId="92"/>
    <cellStyle name="20% — акцент1 5" xfId="229"/>
    <cellStyle name="20% — акцент1 6" xfId="312"/>
    <cellStyle name="20% — акцент1 7" xfId="319"/>
    <cellStyle name="20% — акцент1 8" xfId="324"/>
    <cellStyle name="20% — акцент1 9" xfId="329"/>
    <cellStyle name="20% - Акцент2" xfId="96"/>
    <cellStyle name="20% — акцент2" xfId="11"/>
    <cellStyle name="20% — акцент2 10" xfId="327"/>
    <cellStyle name="20% - Акцент2 2" xfId="98"/>
    <cellStyle name="20% — акцент2 2" xfId="99"/>
    <cellStyle name="20% — акцент2 3" xfId="100"/>
    <cellStyle name="20% — акцент2 4" xfId="97"/>
    <cellStyle name="20% — акцент2 5" xfId="221"/>
    <cellStyle name="20% — акцент2 6" xfId="309"/>
    <cellStyle name="20% — акцент2 7" xfId="241"/>
    <cellStyle name="20% — акцент2 8" xfId="316"/>
    <cellStyle name="20% — акцент2 9" xfId="322"/>
    <cellStyle name="20% - Акцент3" xfId="101"/>
    <cellStyle name="20% — акцент3" xfId="12"/>
    <cellStyle name="20% — акцент3 10" xfId="326"/>
    <cellStyle name="20% - Акцент3 2" xfId="103"/>
    <cellStyle name="20% — акцент3 2" xfId="104"/>
    <cellStyle name="20% — акцент3 3" xfId="105"/>
    <cellStyle name="20% — акцент3 4" xfId="102"/>
    <cellStyle name="20% — акцент3 5" xfId="177"/>
    <cellStyle name="20% — акцент3 6" xfId="307"/>
    <cellStyle name="20% — акцент3 7" xfId="236"/>
    <cellStyle name="20% — акцент3 8" xfId="314"/>
    <cellStyle name="20% — акцент3 9" xfId="321"/>
    <cellStyle name="20% - Акцент4" xfId="106"/>
    <cellStyle name="20% — акцент4" xfId="13"/>
    <cellStyle name="20% — акцент4 10" xfId="325"/>
    <cellStyle name="20% - Акцент4 2" xfId="108"/>
    <cellStyle name="20% — акцент4 2" xfId="109"/>
    <cellStyle name="20% — акцент4 3" xfId="110"/>
    <cellStyle name="20% — акцент4 4" xfId="107"/>
    <cellStyle name="20% — акцент4 5" xfId="135"/>
    <cellStyle name="20% — акцент4 6" xfId="305"/>
    <cellStyle name="20% — акцент4 7" xfId="232"/>
    <cellStyle name="20% — акцент4 8" xfId="313"/>
    <cellStyle name="20% — акцент4 9" xfId="320"/>
    <cellStyle name="20% - Акцент5" xfId="111"/>
    <cellStyle name="20% — акцент5" xfId="14"/>
    <cellStyle name="20% — акцент5 10" xfId="328"/>
    <cellStyle name="20% - Акцент5 2" xfId="113"/>
    <cellStyle name="20% — акцент5 2" xfId="114"/>
    <cellStyle name="20% — акцент5 3" xfId="112"/>
    <cellStyle name="20% — акцент5 4" xfId="126"/>
    <cellStyle name="20% — акцент5 5" xfId="302"/>
    <cellStyle name="20% — акцент5 6" xfId="224"/>
    <cellStyle name="20% — акцент5 7" xfId="310"/>
    <cellStyle name="20% — акцент5 8" xfId="317"/>
    <cellStyle name="20% — акцент5 9" xfId="323"/>
    <cellStyle name="20% - Акцент6" xfId="115"/>
    <cellStyle name="20% — акцент6" xfId="15"/>
    <cellStyle name="20% — акцент6 10" xfId="315"/>
    <cellStyle name="20% - Акцент6 2" xfId="117"/>
    <cellStyle name="20% — акцент6 2" xfId="118"/>
    <cellStyle name="20% — акцент6 3" xfId="119"/>
    <cellStyle name="20% — акцент6 4" xfId="116"/>
    <cellStyle name="20% — акцент6 5" xfId="86"/>
    <cellStyle name="20% — акцент6 6" xfId="301"/>
    <cellStyle name="20% — акцент6 7" xfId="217"/>
    <cellStyle name="20% — акцент6 8" xfId="308"/>
    <cellStyle name="20% — акцент6 9" xfId="238"/>
    <cellStyle name="20% – Акцентування1 2" xfId="120"/>
    <cellStyle name="20% – Акцентування2 2" xfId="121"/>
    <cellStyle name="20% – Акцентування3 2" xfId="122"/>
    <cellStyle name="20% – Акцентування4 2" xfId="123"/>
    <cellStyle name="20% – Акцентування5 2" xfId="124"/>
    <cellStyle name="20% – Акцентування6 2" xfId="125"/>
    <cellStyle name="40% - Accent1" xfId="16"/>
    <cellStyle name="40% - Accent1 2" xfId="127"/>
    <cellStyle name="40% - Accent2" xfId="17"/>
    <cellStyle name="40% - Accent2 2" xfId="129"/>
    <cellStyle name="40% - Accent3" xfId="18"/>
    <cellStyle name="40% - Accent3 2" xfId="131"/>
    <cellStyle name="40% - Accent4" xfId="19"/>
    <cellStyle name="40% - Accent4 2" xfId="133"/>
    <cellStyle name="40% - Accent5" xfId="20"/>
    <cellStyle name="40% - Accent5 2" xfId="134"/>
    <cellStyle name="40% - Accent6" xfId="21"/>
    <cellStyle name="40% - Accent6 2" xfId="136"/>
    <cellStyle name="40% - Акцент1" xfId="137"/>
    <cellStyle name="40% — акцент1" xfId="22"/>
    <cellStyle name="40% — акцент1 10" xfId="298"/>
    <cellStyle name="40% - Акцент1 2" xfId="139"/>
    <cellStyle name="40% — акцент1 2" xfId="140"/>
    <cellStyle name="40% — акцент1 3" xfId="141"/>
    <cellStyle name="40% — акцент1 4" xfId="138"/>
    <cellStyle name="40% — акцент1 5" xfId="256"/>
    <cellStyle name="40% — акцент1 6" xfId="283"/>
    <cellStyle name="40% — акцент1 7" xfId="251"/>
    <cellStyle name="40% — акцент1 8" xfId="290"/>
    <cellStyle name="40% — акцент1 9" xfId="245"/>
    <cellStyle name="40% - Акцент2" xfId="142"/>
    <cellStyle name="40% — акцент2" xfId="23"/>
    <cellStyle name="40% — акцент2 10" xfId="243"/>
    <cellStyle name="40% - Акцент2 2" xfId="144"/>
    <cellStyle name="40% — акцент2 2" xfId="145"/>
    <cellStyle name="40% — акцент2 3" xfId="143"/>
    <cellStyle name="40% — акцент2 4" xfId="258"/>
    <cellStyle name="40% — акцент2 5" xfId="280"/>
    <cellStyle name="40% — акцент2 6" xfId="254"/>
    <cellStyle name="40% — акцент2 7" xfId="285"/>
    <cellStyle name="40% — акцент2 8" xfId="249"/>
    <cellStyle name="40% — акцент2 9" xfId="292"/>
    <cellStyle name="40% - Акцент3" xfId="146"/>
    <cellStyle name="40% — акцент3" xfId="24"/>
    <cellStyle name="40% — акцент3 10" xfId="287"/>
    <cellStyle name="40% - Акцент3 2" xfId="148"/>
    <cellStyle name="40% — акцент3 2" xfId="149"/>
    <cellStyle name="40% — акцент3 3" xfId="150"/>
    <cellStyle name="40% — акцент3 4" xfId="147"/>
    <cellStyle name="40% — акцент3 5" xfId="260"/>
    <cellStyle name="40% — акцент3 6" xfId="277"/>
    <cellStyle name="40% — акцент3 7" xfId="257"/>
    <cellStyle name="40% — акцент3 8" xfId="281"/>
    <cellStyle name="40% — акцент3 9" xfId="253"/>
    <cellStyle name="40% - Акцент4" xfId="151"/>
    <cellStyle name="40% — акцент4" xfId="25"/>
    <cellStyle name="40% — акцент4 10" xfId="278"/>
    <cellStyle name="40% - Акцент4 2" xfId="153"/>
    <cellStyle name="40% — акцент4 2" xfId="154"/>
    <cellStyle name="40% — акцент4 3" xfId="155"/>
    <cellStyle name="40% — акцент4 4" xfId="152"/>
    <cellStyle name="40% — акцент4 5" xfId="262"/>
    <cellStyle name="40% — акцент4 6" xfId="275"/>
    <cellStyle name="40% — акцент4 7" xfId="261"/>
    <cellStyle name="40% — акцент4 8" xfId="276"/>
    <cellStyle name="40% — акцент4 9" xfId="259"/>
    <cellStyle name="40% - Акцент5" xfId="156"/>
    <cellStyle name="40% — акцент5" xfId="26"/>
    <cellStyle name="40% — акцент5 10" xfId="274"/>
    <cellStyle name="40% - Акцент5 2" xfId="158"/>
    <cellStyle name="40% — акцент5 2" xfId="159"/>
    <cellStyle name="40% — акцент5 3" xfId="160"/>
    <cellStyle name="40% — акцент5 4" xfId="157"/>
    <cellStyle name="40% — акцент5 5" xfId="265"/>
    <cellStyle name="40% — акцент5 6" xfId="272"/>
    <cellStyle name="40% — акцент5 7" xfId="264"/>
    <cellStyle name="40% — акцент5 8" xfId="273"/>
    <cellStyle name="40% — акцент5 9" xfId="263"/>
    <cellStyle name="40% - Акцент6" xfId="161"/>
    <cellStyle name="40% — акцент6" xfId="27"/>
    <cellStyle name="40% — акцент6 10" xfId="271"/>
    <cellStyle name="40% - Акцент6 2" xfId="163"/>
    <cellStyle name="40% — акцент6 2" xfId="164"/>
    <cellStyle name="40% — акцент6 3" xfId="165"/>
    <cellStyle name="40% — акцент6 4" xfId="162"/>
    <cellStyle name="40% — акцент6 5" xfId="268"/>
    <cellStyle name="40% — акцент6 6" xfId="269"/>
    <cellStyle name="40% — акцент6 7" xfId="267"/>
    <cellStyle name="40% — акцент6 8" xfId="270"/>
    <cellStyle name="40% — акцент6 9" xfId="266"/>
    <cellStyle name="40% – Акцентування1 2" xfId="166"/>
    <cellStyle name="40% – Акцентування2 2" xfId="167"/>
    <cellStyle name="40% – Акцентування3 2" xfId="168"/>
    <cellStyle name="40% – Акцентування4 2" xfId="169"/>
    <cellStyle name="40% – Акцентування5 2" xfId="170"/>
    <cellStyle name="40% – Акцентування6 2" xfId="171"/>
    <cellStyle name="60% - Accent1" xfId="28"/>
    <cellStyle name="60% - Accent1 2" xfId="172"/>
    <cellStyle name="60% - Accent2" xfId="29"/>
    <cellStyle name="60% - Accent2 2" xfId="173"/>
    <cellStyle name="60% - Accent3" xfId="30"/>
    <cellStyle name="60% - Accent3 2" xfId="174"/>
    <cellStyle name="60% - Accent4" xfId="31"/>
    <cellStyle name="60% - Accent4 2" xfId="176"/>
    <cellStyle name="60% - Accent5" xfId="32"/>
    <cellStyle name="60% - Accent5 2" xfId="178"/>
    <cellStyle name="60% - Accent6" xfId="33"/>
    <cellStyle name="60% - Accent6 2" xfId="180"/>
    <cellStyle name="60% - Акцент1" xfId="181"/>
    <cellStyle name="60% — акцент1" xfId="34"/>
    <cellStyle name="60% — акцент1 10" xfId="244"/>
    <cellStyle name="60% - Акцент1 2" xfId="183"/>
    <cellStyle name="60% — акцент1 2" xfId="184"/>
    <cellStyle name="60% — акцент1 3" xfId="185"/>
    <cellStyle name="60% — акцент1 4" xfId="182"/>
    <cellStyle name="60% — акцент1 5" xfId="279"/>
    <cellStyle name="60% — акцент1 6" xfId="255"/>
    <cellStyle name="60% — акцент1 7" xfId="284"/>
    <cellStyle name="60% — акцент1 8" xfId="250"/>
    <cellStyle name="60% — акцент1 9" xfId="291"/>
    <cellStyle name="60% - Акцент2" xfId="186"/>
    <cellStyle name="60% — акцент2" xfId="35"/>
    <cellStyle name="60% — акцент2 10" xfId="130"/>
    <cellStyle name="60% - Акцент2 2" xfId="188"/>
    <cellStyle name="60% — акцент2 2" xfId="189"/>
    <cellStyle name="60% — акцент2 3" xfId="190"/>
    <cellStyle name="60% — акцент2 4" xfId="187"/>
    <cellStyle name="60% — акцент2 5" xfId="282"/>
    <cellStyle name="60% — акцент2 6" xfId="252"/>
    <cellStyle name="60% — акцент2 7" xfId="288"/>
    <cellStyle name="60% — акцент2 8" xfId="247"/>
    <cellStyle name="60% — акцент2 9" xfId="296"/>
    <cellStyle name="60% - Акцент3" xfId="191"/>
    <cellStyle name="60% — акцент3" xfId="36"/>
    <cellStyle name="60% — акцент3 10" xfId="179"/>
    <cellStyle name="60% - Акцент3 2" xfId="193"/>
    <cellStyle name="60% — акцент3 2" xfId="194"/>
    <cellStyle name="60% — акцент3 3" xfId="195"/>
    <cellStyle name="60% — акцент3 4" xfId="192"/>
    <cellStyle name="60% — акцент3 5" xfId="286"/>
    <cellStyle name="60% — акцент3 6" xfId="248"/>
    <cellStyle name="60% — акцент3 7" xfId="294"/>
    <cellStyle name="60% — акцент3 8" xfId="84"/>
    <cellStyle name="60% — акцент3 9" xfId="300"/>
    <cellStyle name="60% - Акцент4" xfId="196"/>
    <cellStyle name="60% — акцент4" xfId="37"/>
    <cellStyle name="60% — акцент4 10" xfId="231"/>
    <cellStyle name="60% - Акцент4 2" xfId="198"/>
    <cellStyle name="60% — акцент4 2" xfId="199"/>
    <cellStyle name="60% — акцент4 3" xfId="200"/>
    <cellStyle name="60% — акцент4 4" xfId="197"/>
    <cellStyle name="60% — акцент4 5" xfId="289"/>
    <cellStyle name="60% — акцент4 6" xfId="246"/>
    <cellStyle name="60% — акцент4 7" xfId="297"/>
    <cellStyle name="60% — акцент4 8" xfId="132"/>
    <cellStyle name="60% — акцент4 9" xfId="304"/>
    <cellStyle name="60% - Акцент5" xfId="201"/>
    <cellStyle name="60% — акцент5" xfId="38"/>
    <cellStyle name="60% — акцент5 10" xfId="235"/>
    <cellStyle name="60% - Акцент5 2" xfId="203"/>
    <cellStyle name="60% — акцент5 2" xfId="204"/>
    <cellStyle name="60% — акцент5 3" xfId="205"/>
    <cellStyle name="60% — акцент5 4" xfId="202"/>
    <cellStyle name="60% — акцент5 5" xfId="293"/>
    <cellStyle name="60% — акцент5 6" xfId="82"/>
    <cellStyle name="60% — акцент5 7" xfId="299"/>
    <cellStyle name="60% — акцент5 8" xfId="175"/>
    <cellStyle name="60% — акцент5 9" xfId="306"/>
    <cellStyle name="60% - Акцент6" xfId="206"/>
    <cellStyle name="60% — акцент6" xfId="39"/>
    <cellStyle name="60% — акцент6 10" xfId="318"/>
    <cellStyle name="60% - Акцент6 2" xfId="208"/>
    <cellStyle name="60% — акцент6 2" xfId="209"/>
    <cellStyle name="60% — акцент6 3" xfId="210"/>
    <cellStyle name="60% — акцент6 4" xfId="207"/>
    <cellStyle name="60% — акцент6 5" xfId="295"/>
    <cellStyle name="60% — акцент6 6" xfId="128"/>
    <cellStyle name="60% — акцент6 7" xfId="303"/>
    <cellStyle name="60% — акцент6 8" xfId="226"/>
    <cellStyle name="60% — акцент6 9" xfId="311"/>
    <cellStyle name="60% – Акцентування1 2" xfId="211"/>
    <cellStyle name="60% – Акцентування2 2" xfId="212"/>
    <cellStyle name="60% – Акцентування3 2" xfId="213"/>
    <cellStyle name="60% – Акцентування4 2" xfId="214"/>
    <cellStyle name="60% – Акцентування5 2" xfId="215"/>
    <cellStyle name="60% – Акцентування6 2" xfId="216"/>
    <cellStyle name="Accent1" xfId="40"/>
    <cellStyle name="Accent1 2" xfId="218"/>
    <cellStyle name="Accent2" xfId="41"/>
    <cellStyle name="Accent2 2" xfId="219"/>
    <cellStyle name="Accent3" xfId="42"/>
    <cellStyle name="Accent3 2" xfId="220"/>
    <cellStyle name="Accent4" xfId="43"/>
    <cellStyle name="Accent4 2" xfId="222"/>
    <cellStyle name="Accent5" xfId="44"/>
    <cellStyle name="Accent5 2" xfId="223"/>
    <cellStyle name="Accent6" xfId="45"/>
    <cellStyle name="Accent6 2" xfId="225"/>
    <cellStyle name="Bad" xfId="46"/>
    <cellStyle name="Bad 2" xfId="227"/>
    <cellStyle name="Calculation" xfId="47"/>
    <cellStyle name="Calculation 2" xfId="228"/>
    <cellStyle name="Check Cell" xfId="48"/>
    <cellStyle name="Check Cell 2" xfId="230"/>
    <cellStyle name="Explanatory Text" xfId="49"/>
    <cellStyle name="fEr" xfId="50"/>
    <cellStyle name="fHead" xfId="51"/>
    <cellStyle name="fHead 2" xfId="233"/>
    <cellStyle name="Good" xfId="52"/>
    <cellStyle name="Good 2" xfId="234"/>
    <cellStyle name="Heading 1" xfId="53"/>
    <cellStyle name="Heading 2" xfId="54"/>
    <cellStyle name="Heading 3" xfId="55"/>
    <cellStyle name="Heading 4" xfId="56"/>
    <cellStyle name="Input" xfId="57"/>
    <cellStyle name="Input 2" xfId="237"/>
    <cellStyle name="Linked Cell" xfId="58"/>
    <cellStyle name="Neutral" xfId="59"/>
    <cellStyle name="Neutral 2" xfId="239"/>
    <cellStyle name="Normal_Sheet1" xfId="60"/>
    <cellStyle name="Note" xfId="61"/>
    <cellStyle name="Note 2" xfId="240"/>
    <cellStyle name="Output" xfId="62"/>
    <cellStyle name="Output 2" xfId="24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Обычный_4 категории вмесмте СОЦ_УРАЗЛИВІ__ТАБО_4 категорії Квота!!!_2014 рік" xfId="331"/>
    <cellStyle name="Обычный_Перевірка_Молодь_до 18 років" xfId="332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ColWidth="9.140625" defaultRowHeight="18.75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15" ht="23.2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</row>
    <row r="3" spans="1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80"/>
      <c r="B4" s="76" t="s">
        <v>3</v>
      </c>
      <c r="C4" s="77"/>
      <c r="D4" s="76" t="s">
        <v>4</v>
      </c>
      <c r="E4" s="77"/>
      <c r="F4" s="76" t="s">
        <v>5</v>
      </c>
      <c r="G4" s="77"/>
      <c r="H4" s="76" t="s">
        <v>6</v>
      </c>
      <c r="I4" s="77"/>
      <c r="J4" s="76" t="s">
        <v>7</v>
      </c>
      <c r="K4" s="77"/>
      <c r="L4" s="76" t="s">
        <v>8</v>
      </c>
      <c r="M4" s="77"/>
      <c r="N4" s="76" t="s">
        <v>42</v>
      </c>
      <c r="O4" s="77"/>
    </row>
    <row r="5" spans="1:15" s="6" customFormat="1" ht="105.75" customHeight="1">
      <c r="A5" s="80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7"/>
  <sheetViews>
    <sheetView workbookViewId="0">
      <selection activeCell="D4" sqref="D4:D6"/>
    </sheetView>
  </sheetViews>
  <sheetFormatPr defaultRowHeight="15"/>
  <cols>
    <col min="1" max="1" width="26.85546875" customWidth="1"/>
    <col min="2" max="2" width="19.85546875" customWidth="1"/>
    <col min="3" max="3" width="23.28515625" customWidth="1"/>
    <col min="4" max="5" width="10.7109375" customWidth="1"/>
    <col min="7" max="7" width="13.140625" customWidth="1"/>
    <col min="8" max="8" width="13.7109375" customWidth="1"/>
    <col min="9" max="9" width="16.85546875" customWidth="1"/>
  </cols>
  <sheetData>
    <row r="1" spans="1:9" ht="20.25">
      <c r="A1" s="94" t="s">
        <v>79</v>
      </c>
      <c r="B1" s="94"/>
      <c r="C1" s="94"/>
      <c r="D1" s="94"/>
      <c r="E1" s="94"/>
      <c r="F1" s="94"/>
      <c r="G1" s="94"/>
      <c r="H1" s="94"/>
      <c r="I1" s="74" t="s">
        <v>80</v>
      </c>
    </row>
    <row r="2" spans="1:9" ht="20.25">
      <c r="A2" s="94" t="s">
        <v>81</v>
      </c>
      <c r="B2" s="94"/>
      <c r="C2" s="94"/>
      <c r="D2" s="94"/>
      <c r="E2" s="94"/>
      <c r="F2" s="94"/>
      <c r="G2" s="94"/>
      <c r="H2" s="94"/>
      <c r="I2" s="75"/>
    </row>
    <row r="3" spans="1:9" ht="20.25">
      <c r="A3" s="53"/>
      <c r="B3" s="53"/>
      <c r="C3" s="54"/>
      <c r="D3" s="95" t="s">
        <v>82</v>
      </c>
      <c r="E3" s="95"/>
      <c r="F3" s="95"/>
      <c r="G3" s="95"/>
      <c r="H3" s="95"/>
      <c r="I3" s="95"/>
    </row>
    <row r="4" spans="1:9" ht="14.45" customHeight="1">
      <c r="A4" s="96"/>
      <c r="B4" s="99" t="s">
        <v>83</v>
      </c>
      <c r="C4" s="99"/>
      <c r="D4" s="100" t="s">
        <v>84</v>
      </c>
      <c r="E4" s="100" t="s">
        <v>85</v>
      </c>
      <c r="F4" s="101" t="s">
        <v>86</v>
      </c>
      <c r="G4" s="87" t="s">
        <v>87</v>
      </c>
      <c r="H4" s="87" t="s">
        <v>88</v>
      </c>
      <c r="I4" s="88" t="s">
        <v>86</v>
      </c>
    </row>
    <row r="5" spans="1:9" ht="31.15" customHeight="1">
      <c r="A5" s="97"/>
      <c r="B5" s="89" t="s">
        <v>107</v>
      </c>
      <c r="C5" s="91" t="s">
        <v>89</v>
      </c>
      <c r="D5" s="100"/>
      <c r="E5" s="100"/>
      <c r="F5" s="101"/>
      <c r="G5" s="87"/>
      <c r="H5" s="87"/>
      <c r="I5" s="88"/>
    </row>
    <row r="6" spans="1:9" ht="31.9" customHeight="1">
      <c r="A6" s="98"/>
      <c r="B6" s="90"/>
      <c r="C6" s="92"/>
      <c r="D6" s="100"/>
      <c r="E6" s="100"/>
      <c r="F6" s="101"/>
      <c r="G6" s="87"/>
      <c r="H6" s="87"/>
      <c r="I6" s="88"/>
    </row>
    <row r="7" spans="1:9" ht="15.75">
      <c r="A7" s="56" t="s">
        <v>90</v>
      </c>
      <c r="B7" s="57">
        <v>105.3</v>
      </c>
      <c r="C7" s="58">
        <v>93.4</v>
      </c>
      <c r="D7" s="58">
        <v>17.399999999999999</v>
      </c>
      <c r="E7" s="58">
        <v>15.8</v>
      </c>
      <c r="F7" s="68">
        <v>90.8</v>
      </c>
      <c r="G7" s="58">
        <v>12.2</v>
      </c>
      <c r="H7" s="58">
        <v>10.7</v>
      </c>
      <c r="I7" s="68">
        <f>ROUND(H7/G7*100,1)</f>
        <v>87.7</v>
      </c>
    </row>
    <row r="8" spans="1:9" ht="15.75">
      <c r="A8" s="59" t="s">
        <v>4</v>
      </c>
      <c r="B8" s="60">
        <v>83.5</v>
      </c>
      <c r="C8" s="61">
        <v>77.599999999999994</v>
      </c>
      <c r="D8" s="61">
        <v>14.8</v>
      </c>
      <c r="E8" s="61">
        <v>12.6</v>
      </c>
      <c r="F8" s="68">
        <v>85.1</v>
      </c>
      <c r="G8" s="61">
        <v>9.6</v>
      </c>
      <c r="H8" s="61">
        <v>7.6</v>
      </c>
      <c r="I8" s="68">
        <f t="shared" ref="I8:I12" si="0">ROUND(H8/G8*100,1)</f>
        <v>79.2</v>
      </c>
    </row>
    <row r="9" spans="1:9" ht="31.5">
      <c r="A9" s="62" t="s">
        <v>91</v>
      </c>
      <c r="B9" s="60">
        <v>61.7</v>
      </c>
      <c r="C9" s="61">
        <v>57.9</v>
      </c>
      <c r="D9" s="61">
        <v>10.1</v>
      </c>
      <c r="E9" s="61">
        <v>9</v>
      </c>
      <c r="F9" s="68">
        <v>89.1</v>
      </c>
      <c r="G9" s="61">
        <v>6.9</v>
      </c>
      <c r="H9" s="61">
        <v>5.7</v>
      </c>
      <c r="I9" s="68">
        <f t="shared" si="0"/>
        <v>82.6</v>
      </c>
    </row>
    <row r="10" spans="1:9" ht="63">
      <c r="A10" s="63" t="s">
        <v>92</v>
      </c>
      <c r="B10" s="57">
        <v>38.299999999999997</v>
      </c>
      <c r="C10" s="64">
        <v>35</v>
      </c>
      <c r="D10" s="64">
        <v>5.9</v>
      </c>
      <c r="E10" s="64">
        <v>5.6</v>
      </c>
      <c r="F10" s="68">
        <v>94.9</v>
      </c>
      <c r="G10" s="58">
        <v>3.5</v>
      </c>
      <c r="H10" s="58">
        <v>2.9</v>
      </c>
      <c r="I10" s="68">
        <f t="shared" si="0"/>
        <v>82.9</v>
      </c>
    </row>
    <row r="11" spans="1:9" ht="31.5">
      <c r="A11" s="63" t="s">
        <v>7</v>
      </c>
      <c r="B11" s="57">
        <v>10.1</v>
      </c>
      <c r="C11" s="64">
        <v>9.9</v>
      </c>
      <c r="D11" s="64">
        <v>2.1</v>
      </c>
      <c r="E11" s="64">
        <v>1.9</v>
      </c>
      <c r="F11" s="68">
        <v>90.5</v>
      </c>
      <c r="G11" s="58">
        <v>1.3</v>
      </c>
      <c r="H11" s="58">
        <v>1</v>
      </c>
      <c r="I11" s="68">
        <f t="shared" si="0"/>
        <v>76.900000000000006</v>
      </c>
    </row>
    <row r="12" spans="1:9" ht="63">
      <c r="A12" s="63" t="s">
        <v>93</v>
      </c>
      <c r="B12" s="57">
        <v>11.9</v>
      </c>
      <c r="C12" s="64">
        <v>11.4</v>
      </c>
      <c r="D12" s="64">
        <v>1.8</v>
      </c>
      <c r="E12" s="64">
        <v>1.4</v>
      </c>
      <c r="F12" s="68">
        <v>77.8</v>
      </c>
      <c r="G12" s="58">
        <v>1.1000000000000001</v>
      </c>
      <c r="H12" s="58">
        <v>0.7</v>
      </c>
      <c r="I12" s="68">
        <f t="shared" si="0"/>
        <v>63.6</v>
      </c>
    </row>
    <row r="13" spans="1:9" ht="22.5">
      <c r="A13" s="65"/>
      <c r="B13" s="66"/>
      <c r="C13" s="67"/>
      <c r="D13" s="93"/>
      <c r="E13" s="93"/>
      <c r="F13" s="93"/>
      <c r="G13" s="93"/>
      <c r="H13" s="93"/>
      <c r="I13" s="55"/>
    </row>
    <row r="14" spans="1:9" ht="31.5">
      <c r="A14" s="81"/>
      <c r="B14" s="82"/>
      <c r="C14" s="82"/>
      <c r="D14" s="69" t="s">
        <v>94</v>
      </c>
      <c r="E14" s="69" t="s">
        <v>95</v>
      </c>
      <c r="F14" s="70" t="s">
        <v>86</v>
      </c>
      <c r="G14" s="70" t="s">
        <v>96</v>
      </c>
      <c r="H14" s="70" t="s">
        <v>97</v>
      </c>
      <c r="I14" s="70" t="s">
        <v>86</v>
      </c>
    </row>
    <row r="15" spans="1:9" ht="15.75">
      <c r="A15" s="83" t="s">
        <v>98</v>
      </c>
      <c r="B15" s="84"/>
      <c r="C15" s="84"/>
      <c r="D15" s="64">
        <v>3.9</v>
      </c>
      <c r="E15" s="64">
        <v>3.2</v>
      </c>
      <c r="F15" s="71">
        <v>82.1</v>
      </c>
      <c r="G15" s="58">
        <v>3.2</v>
      </c>
      <c r="H15" s="64">
        <v>2.6</v>
      </c>
      <c r="I15" s="68">
        <f>ROUND(H15/G15*100,1)</f>
        <v>81.3</v>
      </c>
    </row>
    <row r="16" spans="1:9" ht="15.75">
      <c r="A16" s="85" t="s">
        <v>99</v>
      </c>
      <c r="B16" s="86"/>
      <c r="C16" s="86"/>
      <c r="D16" s="69">
        <v>2.9</v>
      </c>
      <c r="E16" s="69">
        <v>2.2999999999999998</v>
      </c>
      <c r="F16" s="71">
        <v>79.3</v>
      </c>
      <c r="G16" s="58">
        <v>2.2999999999999998</v>
      </c>
      <c r="H16" s="64">
        <v>1.9</v>
      </c>
      <c r="I16" s="68">
        <f>ROUND(H16/G16*100,1)</f>
        <v>82.6</v>
      </c>
    </row>
    <row r="17" spans="1:9" ht="31.5">
      <c r="A17" s="85" t="s">
        <v>100</v>
      </c>
      <c r="B17" s="86"/>
      <c r="C17" s="86"/>
      <c r="D17" s="69" t="s">
        <v>101</v>
      </c>
      <c r="E17" s="69" t="s">
        <v>102</v>
      </c>
      <c r="F17" s="72" t="s">
        <v>103</v>
      </c>
      <c r="G17" s="73" t="s">
        <v>104</v>
      </c>
      <c r="H17" s="73" t="s">
        <v>105</v>
      </c>
      <c r="I17" s="72" t="s">
        <v>106</v>
      </c>
    </row>
  </sheetData>
  <mergeCells count="18">
    <mergeCell ref="A1:H1"/>
    <mergeCell ref="A2:H2"/>
    <mergeCell ref="D3:I3"/>
    <mergeCell ref="A4:A6"/>
    <mergeCell ref="B4:C4"/>
    <mergeCell ref="D4:D6"/>
    <mergeCell ref="E4:E6"/>
    <mergeCell ref="F4:F6"/>
    <mergeCell ref="H4:H6"/>
    <mergeCell ref="I4:I6"/>
    <mergeCell ref="B5:B6"/>
    <mergeCell ref="C5:C6"/>
    <mergeCell ref="D13:H13"/>
    <mergeCell ref="A14:C14"/>
    <mergeCell ref="A15:C15"/>
    <mergeCell ref="A16:C16"/>
    <mergeCell ref="A17:C17"/>
    <mergeCell ref="G4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tabSelected="1" view="pageBreakPreview" topLeftCell="A10" zoomScale="94" zoomScaleNormal="100" zoomScaleSheetLayoutView="94" workbookViewId="0">
      <selection activeCell="C25" sqref="C25"/>
    </sheetView>
  </sheetViews>
  <sheetFormatPr defaultColWidth="9.140625" defaultRowHeight="18.75"/>
  <cols>
    <col min="1" max="1" width="20.140625" style="27" customWidth="1"/>
    <col min="2" max="2" width="13.85546875" style="27" customWidth="1"/>
    <col min="3" max="3" width="19.85546875" style="27" customWidth="1"/>
    <col min="4" max="4" width="12.140625" style="27" customWidth="1"/>
    <col min="5" max="5" width="18.42578125" style="27" customWidth="1"/>
    <col min="6" max="6" width="13.5703125" style="27" customWidth="1"/>
    <col min="7" max="7" width="18.7109375" style="27" customWidth="1"/>
    <col min="8" max="8" width="15.28515625" style="27" customWidth="1"/>
    <col min="9" max="9" width="20.7109375" style="27" customWidth="1"/>
    <col min="10" max="10" width="14.42578125" style="27" customWidth="1"/>
    <col min="11" max="11" width="18" style="27" customWidth="1"/>
    <col min="12" max="12" width="13" style="27" customWidth="1"/>
    <col min="13" max="13" width="20.7109375" style="27" customWidth="1"/>
    <col min="14" max="14" width="15.5703125" style="27" customWidth="1"/>
    <col min="15" max="16384" width="9.140625" style="27"/>
  </cols>
  <sheetData>
    <row r="1" spans="1:17" ht="18.75" customHeight="1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7" ht="18.75" customHeight="1">
      <c r="A2" s="103" t="s">
        <v>78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7">
      <c r="C3" s="28"/>
      <c r="D3" s="28"/>
      <c r="E3" s="28"/>
      <c r="F3" s="28"/>
      <c r="G3" s="28"/>
      <c r="I3" s="28"/>
      <c r="K3" s="28"/>
      <c r="M3" s="28"/>
      <c r="N3" s="29" t="s">
        <v>2</v>
      </c>
    </row>
    <row r="4" spans="1:17" ht="55.5" customHeight="1">
      <c r="A4" s="108"/>
      <c r="B4" s="104" t="s">
        <v>3</v>
      </c>
      <c r="C4" s="105"/>
      <c r="D4" s="104" t="s">
        <v>4</v>
      </c>
      <c r="E4" s="105"/>
      <c r="F4" s="104" t="s">
        <v>5</v>
      </c>
      <c r="G4" s="105"/>
      <c r="H4" s="104" t="s">
        <v>76</v>
      </c>
      <c r="I4" s="105"/>
      <c r="J4" s="104" t="s">
        <v>7</v>
      </c>
      <c r="K4" s="105"/>
      <c r="L4" s="104" t="s">
        <v>8</v>
      </c>
      <c r="M4" s="105"/>
      <c r="N4" s="106" t="s">
        <v>45</v>
      </c>
    </row>
    <row r="5" spans="1:17" s="30" customFormat="1" ht="112.5" customHeight="1">
      <c r="A5" s="108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107"/>
    </row>
    <row r="6" spans="1:17" s="32" customFormat="1" ht="15.75">
      <c r="A6" s="31" t="s">
        <v>14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</row>
    <row r="7" spans="1:17" s="21" customFormat="1">
      <c r="A7" s="33" t="s">
        <v>15</v>
      </c>
      <c r="B7" s="10">
        <v>105266</v>
      </c>
      <c r="C7" s="10">
        <v>93407</v>
      </c>
      <c r="D7" s="10">
        <v>83514</v>
      </c>
      <c r="E7" s="10">
        <v>77647</v>
      </c>
      <c r="F7" s="25">
        <v>61689</v>
      </c>
      <c r="G7" s="25">
        <v>57917</v>
      </c>
      <c r="H7" s="25">
        <v>38344</v>
      </c>
      <c r="I7" s="25">
        <v>34985</v>
      </c>
      <c r="J7" s="25">
        <v>10108</v>
      </c>
      <c r="K7" s="25">
        <v>9867</v>
      </c>
      <c r="L7" s="25">
        <v>11886</v>
      </c>
      <c r="M7" s="25">
        <v>11382</v>
      </c>
      <c r="N7" s="25">
        <v>2615</v>
      </c>
      <c r="Q7" s="34"/>
    </row>
    <row r="8" spans="1:17" s="38" customFormat="1">
      <c r="A8" s="35" t="s">
        <v>16</v>
      </c>
      <c r="B8" s="13">
        <v>2219</v>
      </c>
      <c r="C8" s="13">
        <v>2109</v>
      </c>
      <c r="D8" s="13">
        <v>1905</v>
      </c>
      <c r="E8" s="13">
        <v>1832</v>
      </c>
      <c r="F8" s="36">
        <v>1470</v>
      </c>
      <c r="G8" s="36">
        <v>1415</v>
      </c>
      <c r="H8" s="36">
        <v>931</v>
      </c>
      <c r="I8" s="36">
        <v>877</v>
      </c>
      <c r="J8" s="37">
        <v>141</v>
      </c>
      <c r="K8" s="37">
        <v>140</v>
      </c>
      <c r="L8" s="37">
        <v>204</v>
      </c>
      <c r="M8" s="37">
        <v>200</v>
      </c>
      <c r="N8" s="13">
        <v>54</v>
      </c>
    </row>
    <row r="9" spans="1:17" s="38" customFormat="1">
      <c r="A9" s="35" t="s">
        <v>17</v>
      </c>
      <c r="B9" s="13">
        <v>1064</v>
      </c>
      <c r="C9" s="13">
        <v>875</v>
      </c>
      <c r="D9" s="13">
        <v>755</v>
      </c>
      <c r="E9" s="13">
        <v>722</v>
      </c>
      <c r="F9" s="36">
        <v>603</v>
      </c>
      <c r="G9" s="36">
        <v>521</v>
      </c>
      <c r="H9" s="36">
        <v>439</v>
      </c>
      <c r="I9" s="36">
        <v>368</v>
      </c>
      <c r="J9" s="37">
        <v>67</v>
      </c>
      <c r="K9" s="37">
        <v>66</v>
      </c>
      <c r="L9" s="37">
        <v>91</v>
      </c>
      <c r="M9" s="37">
        <v>91</v>
      </c>
      <c r="N9" s="13">
        <v>14</v>
      </c>
    </row>
    <row r="10" spans="1:17" s="38" customFormat="1" ht="37.5">
      <c r="A10" s="35" t="s">
        <v>18</v>
      </c>
      <c r="B10" s="13">
        <v>9096</v>
      </c>
      <c r="C10" s="13">
        <v>7221</v>
      </c>
      <c r="D10" s="13">
        <v>6444</v>
      </c>
      <c r="E10" s="13">
        <v>5915</v>
      </c>
      <c r="F10" s="36">
        <v>4649</v>
      </c>
      <c r="G10" s="36">
        <v>4214</v>
      </c>
      <c r="H10" s="36">
        <v>3389</v>
      </c>
      <c r="I10" s="36">
        <v>2936</v>
      </c>
      <c r="J10" s="37">
        <v>492</v>
      </c>
      <c r="K10" s="37">
        <v>474</v>
      </c>
      <c r="L10" s="37">
        <v>687</v>
      </c>
      <c r="M10" s="37">
        <v>591</v>
      </c>
      <c r="N10" s="13">
        <v>200</v>
      </c>
    </row>
    <row r="11" spans="1:17" s="38" customFormat="1">
      <c r="A11" s="35" t="s">
        <v>19</v>
      </c>
      <c r="B11" s="13">
        <v>21330</v>
      </c>
      <c r="C11" s="13">
        <v>19987</v>
      </c>
      <c r="D11" s="13">
        <v>18831</v>
      </c>
      <c r="E11" s="13">
        <v>17889</v>
      </c>
      <c r="F11" s="36">
        <v>13235</v>
      </c>
      <c r="G11" s="36">
        <v>13020</v>
      </c>
      <c r="H11" s="36">
        <v>7477</v>
      </c>
      <c r="I11" s="36">
        <v>7106</v>
      </c>
      <c r="J11" s="37">
        <v>3608</v>
      </c>
      <c r="K11" s="37">
        <v>3588</v>
      </c>
      <c r="L11" s="37">
        <v>3443</v>
      </c>
      <c r="M11" s="37">
        <v>3394</v>
      </c>
      <c r="N11" s="13">
        <v>543</v>
      </c>
    </row>
    <row r="12" spans="1:17" s="38" customFormat="1">
      <c r="A12" s="35" t="s">
        <v>20</v>
      </c>
      <c r="B12" s="13">
        <v>1970</v>
      </c>
      <c r="C12" s="13">
        <v>1762</v>
      </c>
      <c r="D12" s="13">
        <v>1377</v>
      </c>
      <c r="E12" s="13">
        <v>1284</v>
      </c>
      <c r="F12" s="36">
        <v>1021</v>
      </c>
      <c r="G12" s="36">
        <v>972</v>
      </c>
      <c r="H12" s="36">
        <v>768</v>
      </c>
      <c r="I12" s="36">
        <v>656</v>
      </c>
      <c r="J12" s="37">
        <v>92</v>
      </c>
      <c r="K12" s="37">
        <v>89</v>
      </c>
      <c r="L12" s="37">
        <v>83</v>
      </c>
      <c r="M12" s="37">
        <v>83</v>
      </c>
      <c r="N12" s="13">
        <v>46</v>
      </c>
    </row>
    <row r="13" spans="1:17" s="38" customFormat="1">
      <c r="A13" s="35" t="s">
        <v>21</v>
      </c>
      <c r="B13" s="13">
        <v>756</v>
      </c>
      <c r="C13" s="13">
        <v>652</v>
      </c>
      <c r="D13" s="13">
        <v>598</v>
      </c>
      <c r="E13" s="13">
        <v>552</v>
      </c>
      <c r="F13" s="36">
        <v>434</v>
      </c>
      <c r="G13" s="36">
        <v>410</v>
      </c>
      <c r="H13" s="36">
        <v>313</v>
      </c>
      <c r="I13" s="36">
        <v>273</v>
      </c>
      <c r="J13" s="37">
        <v>83</v>
      </c>
      <c r="K13" s="37">
        <v>80</v>
      </c>
      <c r="L13" s="37">
        <v>42</v>
      </c>
      <c r="M13" s="37">
        <v>42</v>
      </c>
      <c r="N13" s="13">
        <v>11</v>
      </c>
    </row>
    <row r="14" spans="1:17" s="38" customFormat="1">
      <c r="A14" s="35" t="s">
        <v>22</v>
      </c>
      <c r="B14" s="13">
        <v>7653</v>
      </c>
      <c r="C14" s="13">
        <v>6292</v>
      </c>
      <c r="D14" s="13">
        <v>6113</v>
      </c>
      <c r="E14" s="13">
        <v>5588</v>
      </c>
      <c r="F14" s="36">
        <v>4299</v>
      </c>
      <c r="G14" s="36">
        <v>3964</v>
      </c>
      <c r="H14" s="36">
        <v>2259</v>
      </c>
      <c r="I14" s="36">
        <v>2048</v>
      </c>
      <c r="J14" s="37">
        <v>497</v>
      </c>
      <c r="K14" s="37">
        <v>481</v>
      </c>
      <c r="L14" s="37">
        <v>807</v>
      </c>
      <c r="M14" s="37">
        <v>777</v>
      </c>
      <c r="N14" s="13">
        <v>154</v>
      </c>
    </row>
    <row r="15" spans="1:17" s="38" customFormat="1" ht="37.5">
      <c r="A15" s="35" t="s">
        <v>23</v>
      </c>
      <c r="B15" s="13">
        <v>1144</v>
      </c>
      <c r="C15" s="13">
        <v>1024</v>
      </c>
      <c r="D15" s="13">
        <v>881</v>
      </c>
      <c r="E15" s="13">
        <v>831</v>
      </c>
      <c r="F15" s="36">
        <v>650</v>
      </c>
      <c r="G15" s="36">
        <v>636</v>
      </c>
      <c r="H15" s="36">
        <v>523</v>
      </c>
      <c r="I15" s="36">
        <v>480</v>
      </c>
      <c r="J15" s="37">
        <v>156</v>
      </c>
      <c r="K15" s="37">
        <v>153</v>
      </c>
      <c r="L15" s="37">
        <v>101</v>
      </c>
      <c r="M15" s="37">
        <v>89</v>
      </c>
      <c r="N15" s="13">
        <v>13</v>
      </c>
    </row>
    <row r="16" spans="1:17" s="115" customFormat="1">
      <c r="A16" s="113" t="s">
        <v>24</v>
      </c>
      <c r="B16" s="114">
        <v>4455</v>
      </c>
      <c r="C16" s="114">
        <v>4079</v>
      </c>
      <c r="D16" s="114">
        <v>3577</v>
      </c>
      <c r="E16" s="114">
        <v>3344</v>
      </c>
      <c r="F16" s="114">
        <v>2841</v>
      </c>
      <c r="G16" s="114">
        <v>2691</v>
      </c>
      <c r="H16" s="114">
        <v>1553</v>
      </c>
      <c r="I16" s="114">
        <v>1444</v>
      </c>
      <c r="J16" s="114">
        <v>265</v>
      </c>
      <c r="K16" s="114">
        <v>256</v>
      </c>
      <c r="L16" s="114">
        <v>336</v>
      </c>
      <c r="M16" s="114">
        <v>322</v>
      </c>
      <c r="N16" s="114">
        <v>154</v>
      </c>
    </row>
    <row r="17" spans="1:14" s="38" customFormat="1">
      <c r="A17" s="35" t="s">
        <v>25</v>
      </c>
      <c r="B17" s="13">
        <v>1872</v>
      </c>
      <c r="C17" s="13">
        <v>1642</v>
      </c>
      <c r="D17" s="13">
        <v>1408</v>
      </c>
      <c r="E17" s="13">
        <v>1237</v>
      </c>
      <c r="F17" s="36">
        <v>1167</v>
      </c>
      <c r="G17" s="36">
        <v>916</v>
      </c>
      <c r="H17" s="36">
        <v>640</v>
      </c>
      <c r="I17" s="36">
        <v>553</v>
      </c>
      <c r="J17" s="37">
        <v>143</v>
      </c>
      <c r="K17" s="37">
        <v>133</v>
      </c>
      <c r="L17" s="37">
        <v>306</v>
      </c>
      <c r="M17" s="37">
        <v>236</v>
      </c>
      <c r="N17" s="13">
        <v>45</v>
      </c>
    </row>
    <row r="18" spans="1:14" s="38" customFormat="1">
      <c r="A18" s="35" t="s">
        <v>26</v>
      </c>
      <c r="B18" s="13">
        <v>6950</v>
      </c>
      <c r="C18" s="13">
        <v>6414</v>
      </c>
      <c r="D18" s="13">
        <v>5778</v>
      </c>
      <c r="E18" s="13">
        <v>5543</v>
      </c>
      <c r="F18" s="36">
        <v>4258</v>
      </c>
      <c r="G18" s="36">
        <v>4041</v>
      </c>
      <c r="H18" s="36">
        <v>2997</v>
      </c>
      <c r="I18" s="36">
        <v>2824</v>
      </c>
      <c r="J18" s="37">
        <v>506</v>
      </c>
      <c r="K18" s="37">
        <v>506</v>
      </c>
      <c r="L18" s="37">
        <v>662</v>
      </c>
      <c r="M18" s="37">
        <v>658</v>
      </c>
      <c r="N18" s="13">
        <v>253</v>
      </c>
    </row>
    <row r="19" spans="1:14" s="38" customFormat="1">
      <c r="A19" s="35" t="s">
        <v>27</v>
      </c>
      <c r="B19" s="13">
        <v>3007</v>
      </c>
      <c r="C19" s="13">
        <v>2475</v>
      </c>
      <c r="D19" s="13">
        <v>1891</v>
      </c>
      <c r="E19" s="13">
        <v>1684</v>
      </c>
      <c r="F19" s="36">
        <v>1379</v>
      </c>
      <c r="G19" s="36">
        <v>1282</v>
      </c>
      <c r="H19" s="36">
        <v>1063</v>
      </c>
      <c r="I19" s="36">
        <v>922</v>
      </c>
      <c r="J19" s="37">
        <v>389</v>
      </c>
      <c r="K19" s="37">
        <v>367</v>
      </c>
      <c r="L19" s="37">
        <v>246</v>
      </c>
      <c r="M19" s="37">
        <v>158</v>
      </c>
      <c r="N19" s="13">
        <v>56</v>
      </c>
    </row>
    <row r="20" spans="1:14" s="38" customFormat="1">
      <c r="A20" s="35" t="s">
        <v>28</v>
      </c>
      <c r="B20" s="36">
        <v>1939</v>
      </c>
      <c r="C20" s="36">
        <v>1713</v>
      </c>
      <c r="D20" s="36">
        <v>1474</v>
      </c>
      <c r="E20" s="36">
        <v>1361</v>
      </c>
      <c r="F20" s="36">
        <v>1050</v>
      </c>
      <c r="G20" s="36">
        <v>966</v>
      </c>
      <c r="H20" s="36">
        <v>751</v>
      </c>
      <c r="I20" s="36">
        <v>673</v>
      </c>
      <c r="J20" s="37">
        <v>172</v>
      </c>
      <c r="K20" s="37">
        <v>153</v>
      </c>
      <c r="L20" s="37">
        <v>232</v>
      </c>
      <c r="M20" s="37">
        <v>217</v>
      </c>
      <c r="N20" s="13">
        <v>38</v>
      </c>
    </row>
    <row r="21" spans="1:14" s="38" customFormat="1">
      <c r="A21" s="35" t="s">
        <v>29</v>
      </c>
      <c r="B21" s="36">
        <v>3197</v>
      </c>
      <c r="C21" s="36">
        <v>2802</v>
      </c>
      <c r="D21" s="36">
        <v>2423</v>
      </c>
      <c r="E21" s="36">
        <v>2206</v>
      </c>
      <c r="F21" s="36">
        <v>1781</v>
      </c>
      <c r="G21" s="36">
        <v>1699</v>
      </c>
      <c r="H21" s="36">
        <v>1129</v>
      </c>
      <c r="I21" s="36">
        <v>999</v>
      </c>
      <c r="J21" s="37">
        <v>286</v>
      </c>
      <c r="K21" s="37">
        <v>274</v>
      </c>
      <c r="L21" s="37">
        <v>175</v>
      </c>
      <c r="M21" s="37">
        <v>172</v>
      </c>
      <c r="N21" s="13">
        <v>71</v>
      </c>
    </row>
    <row r="22" spans="1:14" s="38" customFormat="1">
      <c r="A22" s="35" t="s">
        <v>30</v>
      </c>
      <c r="B22" s="36">
        <v>5262</v>
      </c>
      <c r="C22" s="36">
        <v>4814</v>
      </c>
      <c r="D22" s="36">
        <v>3600</v>
      </c>
      <c r="E22" s="36">
        <v>3344</v>
      </c>
      <c r="F22" s="36">
        <v>2636</v>
      </c>
      <c r="G22" s="36">
        <v>2475</v>
      </c>
      <c r="H22" s="36">
        <v>1724</v>
      </c>
      <c r="I22" s="36">
        <v>1546</v>
      </c>
      <c r="J22" s="37">
        <v>179</v>
      </c>
      <c r="K22" s="37">
        <v>177</v>
      </c>
      <c r="L22" s="37">
        <v>1122</v>
      </c>
      <c r="M22" s="37">
        <v>1112</v>
      </c>
      <c r="N22" s="13">
        <v>108</v>
      </c>
    </row>
    <row r="23" spans="1:14" s="38" customFormat="1">
      <c r="A23" s="35" t="s">
        <v>31</v>
      </c>
      <c r="B23" s="37">
        <v>1273</v>
      </c>
      <c r="C23" s="37">
        <v>1068</v>
      </c>
      <c r="D23" s="37">
        <v>829</v>
      </c>
      <c r="E23" s="37">
        <v>777</v>
      </c>
      <c r="F23" s="37">
        <v>683</v>
      </c>
      <c r="G23" s="37">
        <v>660</v>
      </c>
      <c r="H23" s="37">
        <v>541</v>
      </c>
      <c r="I23" s="37">
        <v>495</v>
      </c>
      <c r="J23" s="37">
        <v>185</v>
      </c>
      <c r="K23" s="37">
        <v>178</v>
      </c>
      <c r="L23" s="37">
        <v>106</v>
      </c>
      <c r="M23" s="37">
        <v>106</v>
      </c>
      <c r="N23" s="13">
        <v>17</v>
      </c>
    </row>
    <row r="24" spans="1:14" s="38" customFormat="1">
      <c r="A24" s="35" t="s">
        <v>32</v>
      </c>
      <c r="B24" s="37">
        <v>2467</v>
      </c>
      <c r="C24" s="37">
        <v>2170</v>
      </c>
      <c r="D24" s="37">
        <v>1863</v>
      </c>
      <c r="E24" s="37">
        <v>1703</v>
      </c>
      <c r="F24" s="37">
        <v>1469</v>
      </c>
      <c r="G24" s="37">
        <v>1287</v>
      </c>
      <c r="H24" s="37">
        <v>778</v>
      </c>
      <c r="I24" s="37">
        <v>679</v>
      </c>
      <c r="J24" s="37">
        <v>87</v>
      </c>
      <c r="K24" s="37">
        <v>80</v>
      </c>
      <c r="L24" s="37">
        <v>188</v>
      </c>
      <c r="M24" s="37">
        <v>186</v>
      </c>
      <c r="N24" s="13">
        <v>63</v>
      </c>
    </row>
    <row r="25" spans="1:14" s="38" customFormat="1">
      <c r="A25" s="35" t="s">
        <v>33</v>
      </c>
      <c r="B25" s="37">
        <v>725</v>
      </c>
      <c r="C25" s="37">
        <v>664</v>
      </c>
      <c r="D25" s="37">
        <v>551</v>
      </c>
      <c r="E25" s="37">
        <v>512</v>
      </c>
      <c r="F25" s="37">
        <v>450</v>
      </c>
      <c r="G25" s="37">
        <v>413</v>
      </c>
      <c r="H25" s="37">
        <v>326</v>
      </c>
      <c r="I25" s="37">
        <v>301</v>
      </c>
      <c r="J25" s="37">
        <v>50</v>
      </c>
      <c r="K25" s="37">
        <v>50</v>
      </c>
      <c r="L25" s="37">
        <v>49</v>
      </c>
      <c r="M25" s="37">
        <v>46</v>
      </c>
      <c r="N25" s="13">
        <v>15</v>
      </c>
    </row>
    <row r="26" spans="1:14" s="38" customFormat="1">
      <c r="A26" s="35" t="s">
        <v>34</v>
      </c>
      <c r="B26" s="37">
        <v>10387</v>
      </c>
      <c r="C26" s="37">
        <v>9160</v>
      </c>
      <c r="D26" s="37">
        <v>8358</v>
      </c>
      <c r="E26" s="37">
        <v>7564</v>
      </c>
      <c r="F26" s="37">
        <v>5860</v>
      </c>
      <c r="G26" s="37">
        <v>5362</v>
      </c>
      <c r="H26" s="37">
        <v>4448</v>
      </c>
      <c r="I26" s="37">
        <v>3994</v>
      </c>
      <c r="J26" s="37">
        <v>1165</v>
      </c>
      <c r="K26" s="37">
        <v>1125</v>
      </c>
      <c r="L26" s="37">
        <v>1752</v>
      </c>
      <c r="M26" s="37">
        <v>1686</v>
      </c>
      <c r="N26" s="13">
        <v>295</v>
      </c>
    </row>
    <row r="27" spans="1:14" s="38" customFormat="1">
      <c r="A27" s="35" t="s">
        <v>35</v>
      </c>
      <c r="B27" s="37">
        <v>1970</v>
      </c>
      <c r="C27" s="37">
        <v>1731</v>
      </c>
      <c r="D27" s="37">
        <v>1569</v>
      </c>
      <c r="E27" s="37">
        <v>1416</v>
      </c>
      <c r="F27" s="37">
        <v>1162</v>
      </c>
      <c r="G27" s="37">
        <v>1054</v>
      </c>
      <c r="H27" s="37">
        <v>786</v>
      </c>
      <c r="I27" s="37">
        <v>699</v>
      </c>
      <c r="J27" s="37">
        <v>143</v>
      </c>
      <c r="K27" s="37">
        <v>138</v>
      </c>
      <c r="L27" s="37">
        <v>151</v>
      </c>
      <c r="M27" s="37">
        <v>147</v>
      </c>
      <c r="N27" s="13">
        <v>34</v>
      </c>
    </row>
    <row r="28" spans="1:14" s="38" customFormat="1">
      <c r="A28" s="35" t="s">
        <v>36</v>
      </c>
      <c r="B28" s="37">
        <v>1655</v>
      </c>
      <c r="C28" s="37">
        <v>1484</v>
      </c>
      <c r="D28" s="37">
        <v>1288</v>
      </c>
      <c r="E28" s="37">
        <v>1207</v>
      </c>
      <c r="F28" s="37">
        <v>1056</v>
      </c>
      <c r="G28" s="37">
        <v>978</v>
      </c>
      <c r="H28" s="37">
        <v>560</v>
      </c>
      <c r="I28" s="37">
        <v>525</v>
      </c>
      <c r="J28" s="37">
        <v>118</v>
      </c>
      <c r="K28" s="37">
        <v>115</v>
      </c>
      <c r="L28" s="37">
        <v>152</v>
      </c>
      <c r="M28" s="37">
        <v>148</v>
      </c>
      <c r="N28" s="13">
        <v>32</v>
      </c>
    </row>
    <row r="29" spans="1:14" s="38" customFormat="1">
      <c r="A29" s="35" t="s">
        <v>37</v>
      </c>
      <c r="B29" s="37">
        <v>2858</v>
      </c>
      <c r="C29" s="37">
        <v>2499</v>
      </c>
      <c r="D29" s="37">
        <v>2156</v>
      </c>
      <c r="E29" s="37">
        <v>2085</v>
      </c>
      <c r="F29" s="37">
        <v>1595</v>
      </c>
      <c r="G29" s="37">
        <v>1540</v>
      </c>
      <c r="H29" s="37">
        <v>1068</v>
      </c>
      <c r="I29" s="37">
        <v>991</v>
      </c>
      <c r="J29" s="37">
        <v>238</v>
      </c>
      <c r="K29" s="37">
        <v>232</v>
      </c>
      <c r="L29" s="37">
        <v>391</v>
      </c>
      <c r="M29" s="37">
        <v>389</v>
      </c>
      <c r="N29" s="13">
        <v>59</v>
      </c>
    </row>
    <row r="30" spans="1:14" s="38" customFormat="1">
      <c r="A30" s="39" t="s">
        <v>38</v>
      </c>
      <c r="B30" s="37">
        <v>675</v>
      </c>
      <c r="C30" s="37">
        <v>650</v>
      </c>
      <c r="D30" s="37">
        <v>553</v>
      </c>
      <c r="E30" s="37">
        <v>541</v>
      </c>
      <c r="F30" s="37">
        <v>437</v>
      </c>
      <c r="G30" s="37">
        <v>428</v>
      </c>
      <c r="H30" s="37">
        <v>207</v>
      </c>
      <c r="I30" s="37">
        <v>199</v>
      </c>
      <c r="J30" s="37">
        <v>70</v>
      </c>
      <c r="K30" s="37">
        <v>69</v>
      </c>
      <c r="L30" s="37">
        <v>35</v>
      </c>
      <c r="M30" s="37">
        <v>33</v>
      </c>
      <c r="N30" s="13">
        <v>15</v>
      </c>
    </row>
    <row r="31" spans="1:14" s="38" customFormat="1">
      <c r="A31" s="35" t="s">
        <v>39</v>
      </c>
      <c r="B31" s="37">
        <v>2225</v>
      </c>
      <c r="C31" s="37">
        <v>1985</v>
      </c>
      <c r="D31" s="37">
        <v>1441</v>
      </c>
      <c r="E31" s="37">
        <v>1395</v>
      </c>
      <c r="F31" s="37">
        <v>1065</v>
      </c>
      <c r="G31" s="37">
        <v>1063</v>
      </c>
      <c r="H31" s="37">
        <v>650</v>
      </c>
      <c r="I31" s="37">
        <v>622</v>
      </c>
      <c r="J31" s="37">
        <v>94</v>
      </c>
      <c r="K31" s="37">
        <v>94</v>
      </c>
      <c r="L31" s="37">
        <v>288</v>
      </c>
      <c r="M31" s="37">
        <v>282</v>
      </c>
      <c r="N31" s="13">
        <v>38</v>
      </c>
    </row>
    <row r="32" spans="1:14" s="38" customFormat="1">
      <c r="A32" s="35" t="s">
        <v>40</v>
      </c>
      <c r="B32" s="37">
        <v>9117</v>
      </c>
      <c r="C32" s="37">
        <v>8135</v>
      </c>
      <c r="D32" s="37">
        <v>7851</v>
      </c>
      <c r="E32" s="37">
        <v>7115</v>
      </c>
      <c r="F32" s="37">
        <v>6439</v>
      </c>
      <c r="G32" s="37">
        <v>5910</v>
      </c>
      <c r="H32" s="37">
        <v>3024</v>
      </c>
      <c r="I32" s="37">
        <v>2775</v>
      </c>
      <c r="J32" s="37">
        <v>882</v>
      </c>
      <c r="K32" s="37">
        <v>849</v>
      </c>
      <c r="L32" s="37">
        <v>237</v>
      </c>
      <c r="M32" s="37">
        <v>217</v>
      </c>
      <c r="N32" s="13">
        <v>287</v>
      </c>
    </row>
    <row r="33" spans="2:2">
      <c r="B33" s="32"/>
    </row>
  </sheetData>
  <mergeCells count="10">
    <mergeCell ref="A1:N1"/>
    <mergeCell ref="A2:N2"/>
    <mergeCell ref="J4:K4"/>
    <mergeCell ref="L4:M4"/>
    <mergeCell ref="N4:N5"/>
    <mergeCell ref="A4:A5"/>
    <mergeCell ref="B4:C4"/>
    <mergeCell ref="D4:E4"/>
    <mergeCell ref="F4:G4"/>
    <mergeCell ref="H4:I4"/>
  </mergeCells>
  <pageMargins left="0.2" right="0.7" top="0.24" bottom="0.75" header="0.17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6"/>
  <sheetViews>
    <sheetView view="pageBreakPreview" zoomScaleNormal="100" zoomScaleSheetLayoutView="100" workbookViewId="0">
      <selection activeCell="C4" sqref="C4:C5"/>
    </sheetView>
  </sheetViews>
  <sheetFormatPr defaultColWidth="9.140625" defaultRowHeight="18.75"/>
  <cols>
    <col min="1" max="1" width="42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16384" width="9.140625" style="1"/>
  </cols>
  <sheetData>
    <row r="1" spans="1:8" ht="37.5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20.25" customHeight="1">
      <c r="A2" s="112" t="s">
        <v>77</v>
      </c>
      <c r="B2" s="112"/>
      <c r="C2" s="112"/>
      <c r="D2" s="112"/>
      <c r="E2" s="112"/>
      <c r="F2" s="112"/>
      <c r="G2" s="112"/>
      <c r="H2" s="112"/>
    </row>
    <row r="3" spans="1:8" ht="15" customHeight="1">
      <c r="B3" s="22"/>
      <c r="C3" s="22"/>
      <c r="D3" s="22"/>
      <c r="E3" s="22"/>
      <c r="F3" s="22"/>
      <c r="G3" s="22"/>
      <c r="H3" s="24" t="s">
        <v>2</v>
      </c>
    </row>
    <row r="4" spans="1:8" ht="37.5" customHeight="1">
      <c r="A4" s="80"/>
      <c r="B4" s="110" t="s">
        <v>3</v>
      </c>
      <c r="C4" s="110" t="s">
        <v>4</v>
      </c>
      <c r="D4" s="110" t="s">
        <v>5</v>
      </c>
      <c r="E4" s="110" t="s">
        <v>6</v>
      </c>
      <c r="F4" s="110" t="s">
        <v>7</v>
      </c>
      <c r="G4" s="110" t="s">
        <v>8</v>
      </c>
      <c r="H4" s="110" t="s">
        <v>44</v>
      </c>
    </row>
    <row r="5" spans="1:8" s="6" customFormat="1" ht="54" customHeight="1">
      <c r="A5" s="80"/>
      <c r="B5" s="110"/>
      <c r="C5" s="110"/>
      <c r="D5" s="110"/>
      <c r="E5" s="110"/>
      <c r="F5" s="110"/>
      <c r="G5" s="110"/>
      <c r="H5" s="111"/>
    </row>
    <row r="6" spans="1:8" s="8" customFormat="1" ht="14.25" customHeight="1">
      <c r="A6" s="7" t="s">
        <v>14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</row>
    <row r="7" spans="1:8" s="21" customFormat="1" ht="24.75" customHeight="1">
      <c r="A7" s="42" t="s">
        <v>43</v>
      </c>
      <c r="B7" s="44">
        <f>SUM(B8:B35)</f>
        <v>544</v>
      </c>
      <c r="C7" s="44">
        <f t="shared" ref="C7:H7" si="0">SUM(C8:C35)</f>
        <v>377</v>
      </c>
      <c r="D7" s="44">
        <f t="shared" si="0"/>
        <v>325</v>
      </c>
      <c r="E7" s="44">
        <f t="shared" si="0"/>
        <v>150</v>
      </c>
      <c r="F7" s="44">
        <f t="shared" si="0"/>
        <v>36</v>
      </c>
      <c r="G7" s="44">
        <f t="shared" si="0"/>
        <v>29</v>
      </c>
      <c r="H7" s="44">
        <f t="shared" si="0"/>
        <v>154</v>
      </c>
    </row>
    <row r="8" spans="1:8" s="14" customFormat="1" ht="16.5" customHeight="1">
      <c r="A8" s="40" t="s">
        <v>58</v>
      </c>
      <c r="B8" s="47">
        <v>2</v>
      </c>
      <c r="C8" s="48">
        <v>1</v>
      </c>
      <c r="D8" s="48">
        <v>0</v>
      </c>
      <c r="E8" s="49">
        <v>1</v>
      </c>
      <c r="F8" s="48">
        <v>0</v>
      </c>
      <c r="G8" s="49">
        <v>0</v>
      </c>
      <c r="H8" s="48">
        <v>0</v>
      </c>
    </row>
    <row r="9" spans="1:8" s="16" customFormat="1" ht="16.5" customHeight="1">
      <c r="A9" s="41" t="s">
        <v>46</v>
      </c>
      <c r="B9" s="47">
        <v>6</v>
      </c>
      <c r="C9" s="50">
        <v>6</v>
      </c>
      <c r="D9" s="50">
        <v>5</v>
      </c>
      <c r="E9" s="51">
        <v>3</v>
      </c>
      <c r="F9" s="50">
        <v>0</v>
      </c>
      <c r="G9" s="51">
        <v>2</v>
      </c>
      <c r="H9" s="52">
        <v>1</v>
      </c>
    </row>
    <row r="10" spans="1:8" s="16" customFormat="1" ht="16.5" customHeight="1">
      <c r="A10" s="41" t="s">
        <v>47</v>
      </c>
      <c r="B10" s="47">
        <v>8</v>
      </c>
      <c r="C10" s="50">
        <v>8</v>
      </c>
      <c r="D10" s="50">
        <v>8</v>
      </c>
      <c r="E10" s="51">
        <v>4</v>
      </c>
      <c r="F10" s="50">
        <v>0</v>
      </c>
      <c r="G10" s="51">
        <v>2</v>
      </c>
      <c r="H10" s="52">
        <v>3</v>
      </c>
    </row>
    <row r="11" spans="1:8" s="16" customFormat="1" ht="16.5" customHeight="1">
      <c r="A11" s="41" t="s">
        <v>59</v>
      </c>
      <c r="B11" s="47">
        <v>31</v>
      </c>
      <c r="C11" s="50">
        <v>18</v>
      </c>
      <c r="D11" s="50">
        <v>17</v>
      </c>
      <c r="E11" s="51">
        <v>10</v>
      </c>
      <c r="F11" s="50">
        <v>2</v>
      </c>
      <c r="G11" s="51">
        <v>1</v>
      </c>
      <c r="H11" s="52">
        <v>8</v>
      </c>
    </row>
    <row r="12" spans="1:8" s="16" customFormat="1" ht="16.5" customHeight="1">
      <c r="A12" s="41" t="s">
        <v>60</v>
      </c>
      <c r="B12" s="47">
        <v>4</v>
      </c>
      <c r="C12" s="50">
        <v>4</v>
      </c>
      <c r="D12" s="50">
        <v>3</v>
      </c>
      <c r="E12" s="51">
        <v>1</v>
      </c>
      <c r="F12" s="50">
        <v>0</v>
      </c>
      <c r="G12" s="51">
        <v>0</v>
      </c>
      <c r="H12" s="52">
        <v>3</v>
      </c>
    </row>
    <row r="13" spans="1:8" s="16" customFormat="1" ht="16.5" customHeight="1">
      <c r="A13" s="41" t="s">
        <v>61</v>
      </c>
      <c r="B13" s="47">
        <v>7</v>
      </c>
      <c r="C13" s="50">
        <v>7</v>
      </c>
      <c r="D13" s="50">
        <v>3</v>
      </c>
      <c r="E13" s="51">
        <v>2</v>
      </c>
      <c r="F13" s="50">
        <v>0</v>
      </c>
      <c r="G13" s="51">
        <v>0</v>
      </c>
      <c r="H13" s="52">
        <v>4</v>
      </c>
    </row>
    <row r="14" spans="1:8" s="16" customFormat="1" ht="16.5" customHeight="1">
      <c r="A14" s="41" t="s">
        <v>62</v>
      </c>
      <c r="B14" s="47">
        <v>7</v>
      </c>
      <c r="C14" s="50">
        <v>6</v>
      </c>
      <c r="D14" s="50">
        <v>4</v>
      </c>
      <c r="E14" s="51">
        <v>1</v>
      </c>
      <c r="F14" s="50">
        <v>1</v>
      </c>
      <c r="G14" s="51">
        <v>0</v>
      </c>
      <c r="H14" s="52">
        <v>2</v>
      </c>
    </row>
    <row r="15" spans="1:8" s="16" customFormat="1" ht="16.5" customHeight="1">
      <c r="A15" s="41" t="s">
        <v>63</v>
      </c>
      <c r="B15" s="47">
        <v>0</v>
      </c>
      <c r="C15" s="50">
        <v>0</v>
      </c>
      <c r="D15" s="50">
        <v>0</v>
      </c>
      <c r="E15" s="51">
        <v>0</v>
      </c>
      <c r="F15" s="50">
        <v>0</v>
      </c>
      <c r="G15" s="51">
        <v>0</v>
      </c>
      <c r="H15" s="52">
        <v>0</v>
      </c>
    </row>
    <row r="16" spans="1:8" s="16" customFormat="1" ht="16.5" customHeight="1">
      <c r="A16" s="41" t="s">
        <v>48</v>
      </c>
      <c r="B16" s="47">
        <v>93</v>
      </c>
      <c r="C16" s="50">
        <v>62</v>
      </c>
      <c r="D16" s="50">
        <v>56</v>
      </c>
      <c r="E16" s="51">
        <v>17</v>
      </c>
      <c r="F16" s="50">
        <v>1</v>
      </c>
      <c r="G16" s="51">
        <v>9</v>
      </c>
      <c r="H16" s="52">
        <v>32</v>
      </c>
    </row>
    <row r="17" spans="1:8" s="16" customFormat="1" ht="15" customHeight="1">
      <c r="A17" s="46" t="s">
        <v>49</v>
      </c>
      <c r="B17" s="47">
        <v>7</v>
      </c>
      <c r="C17" s="50">
        <v>5</v>
      </c>
      <c r="D17" s="50">
        <v>4</v>
      </c>
      <c r="E17" s="51">
        <v>1</v>
      </c>
      <c r="F17" s="50">
        <v>0</v>
      </c>
      <c r="G17" s="51">
        <v>0</v>
      </c>
      <c r="H17" s="52">
        <v>3</v>
      </c>
    </row>
    <row r="18" spans="1:8" s="16" customFormat="1" ht="16.5" customHeight="1">
      <c r="A18" s="41" t="s">
        <v>64</v>
      </c>
      <c r="B18" s="47">
        <v>4</v>
      </c>
      <c r="C18" s="50">
        <v>3</v>
      </c>
      <c r="D18" s="50">
        <v>1</v>
      </c>
      <c r="E18" s="51">
        <v>0</v>
      </c>
      <c r="F18" s="50">
        <v>0</v>
      </c>
      <c r="G18" s="51">
        <v>0</v>
      </c>
      <c r="H18" s="52">
        <v>2</v>
      </c>
    </row>
    <row r="19" spans="1:8" s="16" customFormat="1" ht="16.5" customHeight="1">
      <c r="A19" s="41" t="s">
        <v>65</v>
      </c>
      <c r="B19" s="47">
        <v>40</v>
      </c>
      <c r="C19" s="50">
        <v>31</v>
      </c>
      <c r="D19" s="50">
        <v>26</v>
      </c>
      <c r="E19" s="51">
        <v>18</v>
      </c>
      <c r="F19" s="50">
        <v>5</v>
      </c>
      <c r="G19" s="51">
        <v>2</v>
      </c>
      <c r="H19" s="52">
        <v>10</v>
      </c>
    </row>
    <row r="20" spans="1:8" s="16" customFormat="1" ht="16.5" customHeight="1">
      <c r="A20" s="41" t="s">
        <v>50</v>
      </c>
      <c r="B20" s="47">
        <v>2</v>
      </c>
      <c r="C20" s="50">
        <v>1</v>
      </c>
      <c r="D20" s="50">
        <v>1</v>
      </c>
      <c r="E20" s="51">
        <v>0</v>
      </c>
      <c r="F20" s="50">
        <v>0</v>
      </c>
      <c r="G20" s="51">
        <v>0</v>
      </c>
      <c r="H20" s="52">
        <v>1</v>
      </c>
    </row>
    <row r="21" spans="1:8" s="16" customFormat="1" ht="16.5" customHeight="1">
      <c r="A21" s="41" t="s">
        <v>66</v>
      </c>
      <c r="B21" s="47">
        <v>3</v>
      </c>
      <c r="C21" s="50">
        <v>2</v>
      </c>
      <c r="D21" s="50">
        <v>2</v>
      </c>
      <c r="E21" s="51">
        <v>1</v>
      </c>
      <c r="F21" s="50">
        <v>0</v>
      </c>
      <c r="G21" s="51">
        <v>0</v>
      </c>
      <c r="H21" s="52">
        <v>1</v>
      </c>
    </row>
    <row r="22" spans="1:8" s="16" customFormat="1" ht="16.5" customHeight="1">
      <c r="A22" s="41" t="s">
        <v>67</v>
      </c>
      <c r="B22" s="47">
        <v>3</v>
      </c>
      <c r="C22" s="50">
        <v>3</v>
      </c>
      <c r="D22" s="50">
        <v>3</v>
      </c>
      <c r="E22" s="51">
        <v>0</v>
      </c>
      <c r="F22" s="50">
        <v>0</v>
      </c>
      <c r="G22" s="51">
        <v>0</v>
      </c>
      <c r="H22" s="52">
        <v>2</v>
      </c>
    </row>
    <row r="23" spans="1:8" s="16" customFormat="1" ht="16.5" customHeight="1">
      <c r="A23" s="41" t="s">
        <v>68</v>
      </c>
      <c r="B23" s="47">
        <v>2</v>
      </c>
      <c r="C23" s="50">
        <v>1</v>
      </c>
      <c r="D23" s="50">
        <v>1</v>
      </c>
      <c r="E23" s="51">
        <v>0</v>
      </c>
      <c r="F23" s="50">
        <v>0</v>
      </c>
      <c r="G23" s="51">
        <v>0</v>
      </c>
      <c r="H23" s="52">
        <v>1</v>
      </c>
    </row>
    <row r="24" spans="1:8" s="16" customFormat="1" ht="16.5" customHeight="1">
      <c r="A24" s="41" t="s">
        <v>69</v>
      </c>
      <c r="B24" s="47">
        <v>0</v>
      </c>
      <c r="C24" s="50">
        <v>0</v>
      </c>
      <c r="D24" s="50">
        <v>0</v>
      </c>
      <c r="E24" s="51">
        <v>0</v>
      </c>
      <c r="F24" s="50">
        <v>0</v>
      </c>
      <c r="G24" s="51">
        <v>0</v>
      </c>
      <c r="H24" s="52">
        <v>0</v>
      </c>
    </row>
    <row r="25" spans="1:8" s="16" customFormat="1" ht="16.5" customHeight="1">
      <c r="A25" s="41" t="s">
        <v>51</v>
      </c>
      <c r="B25" s="47">
        <v>2</v>
      </c>
      <c r="C25" s="50">
        <v>1</v>
      </c>
      <c r="D25" s="50">
        <v>1</v>
      </c>
      <c r="E25" s="51">
        <v>1</v>
      </c>
      <c r="F25" s="50">
        <v>0</v>
      </c>
      <c r="G25" s="51">
        <v>0</v>
      </c>
      <c r="H25" s="52">
        <v>0</v>
      </c>
    </row>
    <row r="26" spans="1:8" s="16" customFormat="1" ht="16.5" customHeight="1">
      <c r="A26" s="41" t="s">
        <v>52</v>
      </c>
      <c r="B26" s="47">
        <v>41</v>
      </c>
      <c r="C26" s="50">
        <v>25</v>
      </c>
      <c r="D26" s="50">
        <v>22</v>
      </c>
      <c r="E26" s="51">
        <v>10</v>
      </c>
      <c r="F26" s="50">
        <v>5</v>
      </c>
      <c r="G26" s="51">
        <v>1</v>
      </c>
      <c r="H26" s="52">
        <v>10</v>
      </c>
    </row>
    <row r="27" spans="1:8" s="43" customFormat="1" ht="16.5" customHeight="1">
      <c r="A27" s="45" t="s">
        <v>53</v>
      </c>
      <c r="B27" s="47">
        <v>39</v>
      </c>
      <c r="C27" s="50">
        <v>31</v>
      </c>
      <c r="D27" s="50">
        <v>27</v>
      </c>
      <c r="E27" s="51">
        <v>11</v>
      </c>
      <c r="F27" s="50">
        <v>4</v>
      </c>
      <c r="G27" s="51">
        <v>1</v>
      </c>
      <c r="H27" s="52">
        <v>13</v>
      </c>
    </row>
    <row r="28" spans="1:8" s="16" customFormat="1" ht="16.5" customHeight="1">
      <c r="A28" s="41" t="s">
        <v>54</v>
      </c>
      <c r="B28" s="47">
        <v>30</v>
      </c>
      <c r="C28" s="50">
        <v>28</v>
      </c>
      <c r="D28" s="50">
        <v>27</v>
      </c>
      <c r="E28" s="51">
        <v>10</v>
      </c>
      <c r="F28" s="50">
        <v>2</v>
      </c>
      <c r="G28" s="51">
        <v>1</v>
      </c>
      <c r="H28" s="52">
        <v>10</v>
      </c>
    </row>
    <row r="29" spans="1:8" s="16" customFormat="1" ht="16.5" customHeight="1">
      <c r="A29" s="41" t="s">
        <v>70</v>
      </c>
      <c r="B29" s="47">
        <v>6</v>
      </c>
      <c r="C29" s="50">
        <v>6</v>
      </c>
      <c r="D29" s="50">
        <v>5</v>
      </c>
      <c r="E29" s="51">
        <v>1</v>
      </c>
      <c r="F29" s="50">
        <v>1</v>
      </c>
      <c r="G29" s="51">
        <v>1</v>
      </c>
      <c r="H29" s="52">
        <v>4</v>
      </c>
    </row>
    <row r="30" spans="1:8" s="16" customFormat="1" ht="16.5" customHeight="1">
      <c r="A30" s="41" t="s">
        <v>55</v>
      </c>
      <c r="B30" s="47">
        <v>166</v>
      </c>
      <c r="C30" s="50">
        <v>94</v>
      </c>
      <c r="D30" s="50">
        <v>84</v>
      </c>
      <c r="E30" s="51">
        <v>45</v>
      </c>
      <c r="F30" s="50">
        <v>12</v>
      </c>
      <c r="G30" s="51">
        <v>2</v>
      </c>
      <c r="H30" s="52">
        <v>35</v>
      </c>
    </row>
    <row r="31" spans="1:8" s="16" customFormat="1" ht="16.5" customHeight="1">
      <c r="A31" s="41" t="s">
        <v>71</v>
      </c>
      <c r="B31" s="47">
        <v>2</v>
      </c>
      <c r="C31" s="50">
        <v>2</v>
      </c>
      <c r="D31" s="50">
        <v>0</v>
      </c>
      <c r="E31" s="51">
        <v>1</v>
      </c>
      <c r="F31" s="50">
        <v>0</v>
      </c>
      <c r="G31" s="51">
        <v>0</v>
      </c>
      <c r="H31" s="52">
        <v>1</v>
      </c>
    </row>
    <row r="32" spans="1:8" s="16" customFormat="1" ht="16.5" customHeight="1">
      <c r="A32" s="41" t="s">
        <v>72</v>
      </c>
      <c r="B32" s="47">
        <v>14</v>
      </c>
      <c r="C32" s="50">
        <v>12</v>
      </c>
      <c r="D32" s="50">
        <v>9</v>
      </c>
      <c r="E32" s="51">
        <v>4</v>
      </c>
      <c r="F32" s="50">
        <v>1</v>
      </c>
      <c r="G32" s="51">
        <v>1</v>
      </c>
      <c r="H32" s="52">
        <v>3</v>
      </c>
    </row>
    <row r="33" spans="1:8" s="20" customFormat="1" ht="16.5" customHeight="1">
      <c r="A33" s="41" t="s">
        <v>73</v>
      </c>
      <c r="B33" s="47">
        <v>15</v>
      </c>
      <c r="C33" s="50">
        <v>10</v>
      </c>
      <c r="D33" s="50">
        <v>7</v>
      </c>
      <c r="E33" s="51">
        <v>4</v>
      </c>
      <c r="F33" s="50">
        <v>1</v>
      </c>
      <c r="G33" s="51">
        <v>1</v>
      </c>
      <c r="H33" s="52">
        <v>2</v>
      </c>
    </row>
    <row r="34" spans="1:8" ht="16.5" customHeight="1">
      <c r="A34" s="41" t="s">
        <v>56</v>
      </c>
      <c r="B34" s="47">
        <v>6</v>
      </c>
      <c r="C34" s="50">
        <v>6</v>
      </c>
      <c r="D34" s="50">
        <v>6</v>
      </c>
      <c r="E34" s="51">
        <v>3</v>
      </c>
      <c r="F34" s="50">
        <v>1</v>
      </c>
      <c r="G34" s="51">
        <v>4</v>
      </c>
      <c r="H34" s="52">
        <v>1</v>
      </c>
    </row>
    <row r="35" spans="1:8" ht="16.5" customHeight="1">
      <c r="A35" s="41" t="s">
        <v>57</v>
      </c>
      <c r="B35" s="47">
        <v>4</v>
      </c>
      <c r="C35" s="50">
        <v>4</v>
      </c>
      <c r="D35" s="50">
        <v>3</v>
      </c>
      <c r="E35" s="51">
        <v>1</v>
      </c>
      <c r="F35" s="50">
        <v>0</v>
      </c>
      <c r="G35" s="51">
        <v>1</v>
      </c>
      <c r="H35" s="52">
        <v>2</v>
      </c>
    </row>
    <row r="36" spans="1:8" ht="16.5" customHeight="1">
      <c r="A36" s="109"/>
      <c r="B36" s="109"/>
      <c r="C36" s="26"/>
      <c r="D36" s="26"/>
      <c r="E36" s="26"/>
      <c r="F36" s="26"/>
      <c r="G36" s="27"/>
      <c r="H36" s="26"/>
    </row>
  </sheetData>
  <mergeCells count="11"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ЗАГАЛЬНА по 31.01.2015</vt:lpstr>
      <vt:lpstr>табо</vt:lpstr>
      <vt:lpstr>1</vt:lpstr>
      <vt:lpstr>2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Jaroshenko Natalija Stanislavivna</cp:lastModifiedBy>
  <cp:lastPrinted>2019-09-19T11:42:19Z</cp:lastPrinted>
  <dcterms:created xsi:type="dcterms:W3CDTF">2016-01-29T13:58:49Z</dcterms:created>
  <dcterms:modified xsi:type="dcterms:W3CDTF">2019-09-19T15:45:29Z</dcterms:modified>
</cp:coreProperties>
</file>