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65" tabRatio="633" firstSheet="1" activeTab="2"/>
  </bookViews>
  <sheets>
    <sheet name="п_12" sheetId="20" state="hidden" r:id="rId1"/>
    <sheet name="1" sheetId="78" r:id="rId2"/>
    <sheet name="2" sheetId="52" r:id="rId3"/>
    <sheet name="п_21" sheetId="73" state="hidden" r:id="rId4"/>
    <sheet name="п 22" sheetId="32" state="hidden" r:id="rId5"/>
    <sheet name="п_29" sheetId="43" state="hidden" r:id="rId6"/>
    <sheet name="п_24" sheetId="77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6" hidden="1">п_24!#REF!</definedName>
    <definedName name="ACwvu.форма7." localSheetId="5" hidden="1">п_29!#REF!</definedName>
    <definedName name="date.e" localSheetId="1">'[1]Sheet1 (3)'!#REF!</definedName>
    <definedName name="date.e" localSheetId="2">'[2]Sheet1 (3)'!#REF!</definedName>
    <definedName name="date.e" localSheetId="4">'[2]Sheet1 (3)'!#REF!</definedName>
    <definedName name="date.e" localSheetId="0">'[1]Sheet1 (3)'!#REF!</definedName>
    <definedName name="date.e" localSheetId="3">'[2]Sheet1 (3)'!#REF!</definedName>
    <definedName name="date.e" localSheetId="6">'[1]Sheet1 (3)'!#REF!</definedName>
    <definedName name="date.e" localSheetId="5">'[1]Sheet1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4">#REF!</definedName>
    <definedName name="date_b" localSheetId="0">#REF!</definedName>
    <definedName name="date_b" localSheetId="6">#REF!</definedName>
    <definedName name="date_b" localSheetId="5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4">'[2]Sheet1 (2)'!#REF!</definedName>
    <definedName name="date_e" localSheetId="0">'[1]Sheet1 (2)'!#REF!</definedName>
    <definedName name="date_e" localSheetId="3">'[2]Sheet1 (2)'!#REF!</definedName>
    <definedName name="date_e" localSheetId="6">'[1]Sheet1 (2)'!#REF!</definedName>
    <definedName name="date_e" localSheetId="5">'[1]Sheet1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4">#REF!</definedName>
    <definedName name="Excel_BuiltIn_Print_Area_1" localSheetId="0">#REF!</definedName>
    <definedName name="Excel_BuiltIn_Print_Area_1" localSheetId="6">#REF!</definedName>
    <definedName name="Excel_BuiltIn_Print_Area_1" localSheetId="5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1">#REF!</definedName>
    <definedName name="hl_0" localSheetId="0">#REF!</definedName>
    <definedName name="hl_0">#REF!</definedName>
    <definedName name="hn_0" localSheetId="1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4">'[2]Sheet1 (2)'!#REF!</definedName>
    <definedName name="lcz" localSheetId="0">'[1]Sheet1 (2)'!#REF!</definedName>
    <definedName name="lcz" localSheetId="3">'[2]Sheet1 (2)'!#REF!</definedName>
    <definedName name="lcz" localSheetId="6">'[1]Sheet1 (2)'!#REF!</definedName>
    <definedName name="lcz" localSheetId="5">'[1]Sheet1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4">#REF!</definedName>
    <definedName name="name_cz" localSheetId="0">#REF!</definedName>
    <definedName name="name_cz" localSheetId="3">#REF!</definedName>
    <definedName name="name_cz" localSheetId="6">#REF!</definedName>
    <definedName name="name_cz" localSheetId="5">#REF!</definedName>
    <definedName name="name_cz">#REF!</definedName>
    <definedName name="name_period" localSheetId="1">#REF!</definedName>
    <definedName name="name_period" localSheetId="2">#REF!</definedName>
    <definedName name="name_period" localSheetId="4">#REF!</definedName>
    <definedName name="name_period" localSheetId="0">#REF!</definedName>
    <definedName name="name_period" localSheetId="6">#REF!</definedName>
    <definedName name="name_period" localSheetId="5">#REF!</definedName>
    <definedName name="name_period">#REF!</definedName>
    <definedName name="pyear" localSheetId="1">#REF!</definedName>
    <definedName name="pyear" localSheetId="2">#REF!</definedName>
    <definedName name="pyear" localSheetId="4">#REF!</definedName>
    <definedName name="pyear" localSheetId="0">#REF!</definedName>
    <definedName name="pyear" localSheetId="6">#REF!</definedName>
    <definedName name="pyear" localSheetId="5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6" hidden="1">п_24!#REF!</definedName>
    <definedName name="Swvu.форма7." localSheetId="5" hidden="1">п_29!#REF!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'1'!$A:$A</definedName>
    <definedName name="_xlnm.Print_Titles" localSheetId="2">'2'!$A:$A</definedName>
    <definedName name="_xlnm.Print_Titles" localSheetId="6">п_24!$A:$A</definedName>
    <definedName name="_xlnm.Print_Titles" localSheetId="5">п_29!#REF!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'1'!$A$1:$F$14</definedName>
    <definedName name="_xlnm.Print_Area" localSheetId="2">'2'!$A$1:$V$37</definedName>
    <definedName name="_xlnm.Print_Area" localSheetId="3">п_21!$A$1:$C$22</definedName>
    <definedName name="_xlnm.Print_Area" localSheetId="6">п_24!$A$1:$C$24</definedName>
    <definedName name="_xlnm.Print_Area" localSheetId="5">п_29!#REF!</definedName>
    <definedName name="олд" localSheetId="1">'[2]Sheet1 (3)'!#REF!</definedName>
    <definedName name="олд">'[2]Sheet1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N9" i="52" l="1"/>
  <c r="T9" i="52" l="1"/>
  <c r="Q9" i="52"/>
  <c r="K9" i="52"/>
  <c r="H9" i="52"/>
  <c r="E9" i="52"/>
  <c r="B9" i="52"/>
  <c r="C43" i="32" l="1"/>
  <c r="D43" i="32"/>
  <c r="E43" i="32"/>
  <c r="F43" i="32"/>
  <c r="G43" i="32"/>
  <c r="H43" i="32"/>
  <c r="I43" i="32"/>
  <c r="J43" i="32"/>
  <c r="K43" i="32"/>
  <c r="L43" i="32"/>
  <c r="M43" i="32"/>
  <c r="N43" i="32"/>
  <c r="O43" i="32"/>
  <c r="P43" i="32"/>
  <c r="Q43" i="32"/>
  <c r="R43" i="32"/>
  <c r="S43" i="32"/>
  <c r="T43" i="32"/>
  <c r="U43" i="32"/>
  <c r="V43" i="32"/>
  <c r="W43" i="32"/>
  <c r="X43" i="32"/>
  <c r="Y43" i="32"/>
  <c r="Z43" i="32"/>
  <c r="AA43" i="32"/>
  <c r="B43" i="32"/>
  <c r="B37" i="32" l="1"/>
  <c r="B38" i="32" s="1"/>
  <c r="T9" i="43" l="1"/>
  <c r="S9" i="43"/>
  <c r="R9" i="43"/>
  <c r="Q9" i="43"/>
  <c r="P9" i="43"/>
  <c r="O9" i="43"/>
  <c r="N9" i="43"/>
  <c r="M9" i="43"/>
  <c r="L9" i="43"/>
  <c r="K9" i="43"/>
  <c r="J9" i="43"/>
  <c r="I9" i="43"/>
  <c r="H9" i="43"/>
  <c r="G9" i="43"/>
  <c r="F9" i="43"/>
  <c r="E9" i="43"/>
  <c r="D9" i="43"/>
  <c r="C9" i="43"/>
  <c r="B9" i="43"/>
  <c r="T6" i="43"/>
  <c r="T5" i="43" s="1"/>
  <c r="S6" i="43"/>
  <c r="R6" i="43"/>
  <c r="Q6" i="43"/>
  <c r="P6" i="43"/>
  <c r="P5" i="43" s="1"/>
  <c r="O6" i="43"/>
  <c r="N6" i="43"/>
  <c r="N5" i="43" s="1"/>
  <c r="M6" i="43"/>
  <c r="L6" i="43"/>
  <c r="L5" i="43" s="1"/>
  <c r="K6" i="43"/>
  <c r="J6" i="43"/>
  <c r="I6" i="43"/>
  <c r="H6" i="43"/>
  <c r="H5" i="43" s="1"/>
  <c r="G6" i="43"/>
  <c r="F6" i="43"/>
  <c r="F5" i="43" s="1"/>
  <c r="E6" i="43"/>
  <c r="D6" i="43"/>
  <c r="D5" i="43" s="1"/>
  <c r="C6" i="43"/>
  <c r="B6" i="43"/>
  <c r="S5" i="43"/>
  <c r="R5" i="43"/>
  <c r="Q5" i="43"/>
  <c r="O5" i="43"/>
  <c r="M5" i="43"/>
  <c r="K5" i="43"/>
  <c r="J5" i="43"/>
  <c r="I5" i="43"/>
  <c r="G5" i="43"/>
  <c r="E5" i="43"/>
  <c r="C5" i="43"/>
  <c r="B5" i="43"/>
  <c r="Y37" i="32"/>
  <c r="Y38" i="32" s="1"/>
  <c r="W37" i="32"/>
  <c r="W38" i="32" s="1"/>
  <c r="U37" i="32"/>
  <c r="U38" i="32" s="1"/>
  <c r="S37" i="32"/>
  <c r="S38" i="32" s="1"/>
  <c r="Q37" i="32"/>
  <c r="Q38" i="32" s="1"/>
  <c r="O37" i="32"/>
  <c r="O38" i="32" s="1"/>
  <c r="M37" i="32"/>
  <c r="M38" i="32" s="1"/>
  <c r="K37" i="32"/>
  <c r="K38" i="32" s="1"/>
  <c r="I37" i="32"/>
  <c r="I38" i="32" s="1"/>
  <c r="G37" i="32"/>
  <c r="G38" i="32" s="1"/>
  <c r="E37" i="32"/>
  <c r="E38" i="32" s="1"/>
  <c r="C37" i="32"/>
  <c r="C38" i="32" s="1"/>
  <c r="AA37" i="32"/>
  <c r="AA38" i="32" s="1"/>
  <c r="Z37" i="32"/>
  <c r="Z38" i="32" s="1"/>
  <c r="X37" i="32"/>
  <c r="X38" i="32" s="1"/>
  <c r="V37" i="32"/>
  <c r="V38" i="32" s="1"/>
  <c r="T37" i="32"/>
  <c r="T38" i="32" s="1"/>
  <c r="R37" i="32"/>
  <c r="R38" i="32" s="1"/>
  <c r="P37" i="32"/>
  <c r="P38" i="32" s="1"/>
  <c r="N37" i="32"/>
  <c r="N38" i="32" s="1"/>
  <c r="L37" i="32"/>
  <c r="L38" i="32" s="1"/>
  <c r="J37" i="32"/>
  <c r="J38" i="32" s="1"/>
  <c r="H37" i="32"/>
  <c r="H38" i="32" s="1"/>
  <c r="F37" i="32"/>
  <c r="F38" i="32" s="1"/>
  <c r="D37" i="32"/>
  <c r="D38" i="32" s="1"/>
  <c r="AA11" i="32"/>
  <c r="AA13" i="32" s="1"/>
  <c r="Z11" i="32"/>
  <c r="Y11" i="32"/>
  <c r="Y13" i="32" s="1"/>
  <c r="X11" i="32"/>
  <c r="X13" i="32" s="1"/>
  <c r="W11" i="32"/>
  <c r="W13" i="32" s="1"/>
  <c r="V11" i="32"/>
  <c r="U11" i="32"/>
  <c r="T11" i="32"/>
  <c r="S11" i="32"/>
  <c r="S13" i="32" s="1"/>
  <c r="R11" i="32"/>
  <c r="R13" i="32" s="1"/>
  <c r="Q11" i="32"/>
  <c r="Q13" i="32" s="1"/>
  <c r="P11" i="32"/>
  <c r="O11" i="32"/>
  <c r="O13" i="32" s="1"/>
  <c r="N11" i="32"/>
  <c r="N13" i="32" s="1"/>
  <c r="M11" i="32"/>
  <c r="M13" i="32" s="1"/>
  <c r="L11" i="32"/>
  <c r="L13" i="32" s="1"/>
  <c r="K11" i="32"/>
  <c r="K13" i="32" s="1"/>
  <c r="J11" i="32"/>
  <c r="I11" i="32"/>
  <c r="H11" i="32"/>
  <c r="H13" i="32" s="1"/>
  <c r="G11" i="32"/>
  <c r="G13" i="32" s="1"/>
  <c r="F11" i="32"/>
  <c r="E11" i="32"/>
  <c r="E13" i="32" s="1"/>
  <c r="D11" i="32"/>
  <c r="C11" i="32"/>
  <c r="C13" i="32" s="1"/>
  <c r="B11" i="32"/>
  <c r="B13" i="32" s="1"/>
  <c r="AA8" i="32"/>
  <c r="Z8" i="32"/>
  <c r="Z12" i="32" s="1"/>
  <c r="Z13" i="32" s="1"/>
  <c r="Y8" i="32"/>
  <c r="X8" i="32"/>
  <c r="W8" i="32"/>
  <c r="V8" i="32"/>
  <c r="V12" i="32" s="1"/>
  <c r="V13" i="32" s="1"/>
  <c r="U8" i="32"/>
  <c r="U12" i="32" s="1"/>
  <c r="T8" i="32"/>
  <c r="T12" i="32" s="1"/>
  <c r="S8" i="32"/>
  <c r="R8" i="32"/>
  <c r="Q8" i="32"/>
  <c r="P8" i="32"/>
  <c r="P12" i="32" s="1"/>
  <c r="O8" i="32"/>
  <c r="N8" i="32"/>
  <c r="M8" i="32"/>
  <c r="L8" i="32"/>
  <c r="K8" i="32"/>
  <c r="J8" i="32"/>
  <c r="J12" i="32" s="1"/>
  <c r="J13" i="32" s="1"/>
  <c r="I8" i="32"/>
  <c r="I12" i="32" s="1"/>
  <c r="H8" i="32"/>
  <c r="G8" i="32"/>
  <c r="F8" i="32"/>
  <c r="F12" i="32" s="1"/>
  <c r="F13" i="32" s="1"/>
  <c r="E8" i="32"/>
  <c r="D8" i="32"/>
  <c r="D12" i="32" s="1"/>
  <c r="C8" i="32"/>
  <c r="B8" i="32"/>
  <c r="T13" i="32" l="1"/>
  <c r="P13" i="32"/>
  <c r="D13" i="32"/>
  <c r="I13" i="32"/>
  <c r="U13" i="32"/>
</calcChain>
</file>

<file path=xl/sharedStrings.xml><?xml version="1.0" encoding="utf-8"?>
<sst xmlns="http://schemas.openxmlformats.org/spreadsheetml/2006/main" count="321" uniqueCount="133">
  <si>
    <t>Жінки</t>
  </si>
  <si>
    <t>А</t>
  </si>
  <si>
    <t>жінки</t>
  </si>
  <si>
    <t>Чоловіки</t>
  </si>
  <si>
    <t>15-24 років</t>
  </si>
  <si>
    <t>25-29 років</t>
  </si>
  <si>
    <t>30-34 років</t>
  </si>
  <si>
    <t>35-39 років</t>
  </si>
  <si>
    <t>40-49 років</t>
  </si>
  <si>
    <t>50-59 років</t>
  </si>
  <si>
    <t>60-70 років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</si>
  <si>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</si>
  <si>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</si>
  <si>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</si>
  <si>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</si>
  <si>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</si>
  <si>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</si>
  <si>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</si>
  <si>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</si>
  <si>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</si>
  <si>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</si>
  <si>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</si>
  <si>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</si>
  <si>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</si>
  <si>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</si>
  <si>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</si>
  <si>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</si>
  <si>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</si>
  <si>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</si>
  <si>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</si>
  <si>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</si>
  <si>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</si>
  <si>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</si>
  <si>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</si>
  <si>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</si>
  <si>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</si>
  <si>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</si>
  <si>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</si>
  <si>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</si>
  <si>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</si>
  <si>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</si>
  <si>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Україна</t>
  </si>
  <si>
    <t>у % до загальної кількості безробітних</t>
  </si>
  <si>
    <t>добувна промисловість і розроблення кар'єрів</t>
  </si>
  <si>
    <t>переробна промисловість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</si>
  <si>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</si>
  <si>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</si>
  <si>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</si>
  <si>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</si>
  <si>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</si>
  <si>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</si>
  <si>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</si>
  <si>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</si>
  <si>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</si>
  <si>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</si>
  <si>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</si>
  <si>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</si>
  <si>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</si>
  <si>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 xml:space="preserve">чоловіки </t>
  </si>
  <si>
    <t xml:space="preserve">сільське та лісове господарства </t>
  </si>
  <si>
    <t xml:space="preserve">постачання електроенергії, газу, пари </t>
  </si>
  <si>
    <t>оптова та роздрібна торгівля; ремонт автотранспортних засобів</t>
  </si>
  <si>
    <t xml:space="preserve">транспорт, складське господарство, поштова діяльність </t>
  </si>
  <si>
    <t>Кількість зареєстрованих безробітних станом на кінець вересня 2016 р. (за видами економічної дільності та статтю)</t>
  </si>
  <si>
    <t>всього</t>
  </si>
  <si>
    <t xml:space="preserve"> - </t>
  </si>
  <si>
    <t>сільське господарство, лісове господарство та рибне господарство</t>
  </si>
  <si>
    <t xml:space="preserve">постачання електроенергії, газу, пари та кондиційованого повітря 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</si>
  <si>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</si>
  <si>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</si>
  <si>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переробна промисловість (виробництво)</t>
  </si>
  <si>
    <t>державне управління й оборона; обов'язкове соціальне страхування</t>
  </si>
  <si>
    <r>
      <t xml:space="preserve">Кількість зареєстрованих безробітних станом на 1 жовтня 2016 р.                                                                                                                                    </t>
    </r>
    <r>
      <rPr>
        <b/>
        <i/>
        <sz val="16"/>
        <rFont val="Times New Roman Cyr"/>
        <charset val="204"/>
      </rPr>
      <t>за видами економічної дільності та статтю</t>
    </r>
  </si>
  <si>
    <t>добувна промисловість</t>
  </si>
  <si>
    <t>постачання електроенергії, газу</t>
  </si>
  <si>
    <t>водопостачання, каналізація</t>
  </si>
  <si>
    <t>оптова та роздрібна торгівля</t>
  </si>
  <si>
    <t>транспорт, складське господарство</t>
  </si>
  <si>
    <t>діяльність у сфері адміністративного обслуговування</t>
  </si>
  <si>
    <t>державне управління й оборона</t>
  </si>
  <si>
    <t xml:space="preserve">охорона здоров'я </t>
  </si>
  <si>
    <t>Чисельність безробітних що отримали профорієнтаційні послуги</t>
  </si>
  <si>
    <t xml:space="preserve">інші види єкономічної діяльності </t>
  </si>
  <si>
    <t>сільське, лісове та рибне господарство</t>
  </si>
  <si>
    <t>з них отримують допомогу по безробіттю, осіб</t>
  </si>
  <si>
    <t>(за статтю)</t>
  </si>
  <si>
    <t>тис. осіб</t>
  </si>
  <si>
    <t>Показник</t>
  </si>
  <si>
    <t xml:space="preserve">Все населення </t>
  </si>
  <si>
    <t>% гр 2 до гр 1</t>
  </si>
  <si>
    <t>% гр 4 до гр1</t>
  </si>
  <si>
    <t>чоловіки, %</t>
  </si>
  <si>
    <t>жінки,%</t>
  </si>
  <si>
    <t xml:space="preserve">  Структура зареєстрованих безробітних охоплених заходами</t>
  </si>
  <si>
    <t>Чисельність працевлаштованих, тис. осіб</t>
  </si>
  <si>
    <t>Мали статус безробітного, тис. осіб</t>
  </si>
  <si>
    <t>Проходили професійне навчання, тис. осіб</t>
  </si>
  <si>
    <t>Кількість безробітних, охоплених профорієнтаційними послугами, тис. осіб</t>
  </si>
  <si>
    <t xml:space="preserve">           з них, отримували допомогу по безробіттю, тис. осіб</t>
  </si>
  <si>
    <t>Всього по області:</t>
  </si>
  <si>
    <t>К-Святошинський РЦЗ</t>
  </si>
  <si>
    <t>Білоцерківський МРЦЗ</t>
  </si>
  <si>
    <t>Броварський МРЦЗ</t>
  </si>
  <si>
    <t>Ірпінський  МЦЗ</t>
  </si>
  <si>
    <t>Чисельність працевлаштованих за направленням СЗ</t>
  </si>
  <si>
    <t xml:space="preserve">Богуславська районна філія </t>
  </si>
  <si>
    <t xml:space="preserve">Бородянська районна філія </t>
  </si>
  <si>
    <t xml:space="preserve">Макарівська районна філія </t>
  </si>
  <si>
    <t xml:space="preserve">Рокитнянська районна філія </t>
  </si>
  <si>
    <t xml:space="preserve">Яготинська районна філія </t>
  </si>
  <si>
    <t xml:space="preserve">Бориспільська міськрайонна філія </t>
  </si>
  <si>
    <t xml:space="preserve">Ржищівська міська філія </t>
  </si>
  <si>
    <t>Березанська міська філія</t>
  </si>
  <si>
    <t>Баришівська районна філія</t>
  </si>
  <si>
    <t>Вишгородська районна філія</t>
  </si>
  <si>
    <t>Володарська районна філія</t>
  </si>
  <si>
    <t>Згурівська районна філія</t>
  </si>
  <si>
    <t>Іванківська районна філія</t>
  </si>
  <si>
    <t xml:space="preserve">Кагарлицька районна філія  </t>
  </si>
  <si>
    <t>Миронівська районна філія</t>
  </si>
  <si>
    <t xml:space="preserve">Обухівська міськрайонна філія </t>
  </si>
  <si>
    <t>Сквирська районна філія</t>
  </si>
  <si>
    <t>Ставищенська районна філія</t>
  </si>
  <si>
    <t>Таращанська районна філія</t>
  </si>
  <si>
    <t>Тетіївська районна філія</t>
  </si>
  <si>
    <t xml:space="preserve">Васильківська міськрайонна філія </t>
  </si>
  <si>
    <t>Славутицька міська філія</t>
  </si>
  <si>
    <t xml:space="preserve">П-Хмельницька міськрайонна філія                  </t>
  </si>
  <si>
    <t>Фастівська міськрайонна філія</t>
  </si>
  <si>
    <t>Брали участь у громадських та інших роботах тимчасового характеру, тис. осіб</t>
  </si>
  <si>
    <t xml:space="preserve"> активної політики сприяння зайнятості у січні-лютому 2019 року</t>
  </si>
  <si>
    <t>Надання послуг Київською обласною службою зайнятості зареєстрованих безробітним та іншим категоріям громадян у січні-лютому 2019 року</t>
  </si>
  <si>
    <t>Станом на 1 березня 2019 року: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</si>
</sst>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#,##0.0"/>
    <numFmt numFmtId="169" formatCode="0.0"/>
    <numFmt numFmtId="170" formatCode="dd\.mm\.yyyy"/>
    <numFmt numFmtId="171" formatCode="0;[Red]0"/>
    <numFmt numFmtId="172" formatCode="##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b/>
      <sz val="16"/>
      <name val="Times New Roman Cyr"/>
      <charset val="204"/>
    </font>
    <font>
      <sz val="10"/>
      <name val="Arial Cyr"/>
    </font>
    <font>
      <sz val="10"/>
      <name val="Times New Roman Cyr"/>
      <family val="1"/>
      <charset val="204"/>
    </font>
    <font>
      <b/>
      <sz val="12"/>
      <name val="Times New Roman Cyr"/>
      <charset val="204"/>
    </font>
    <font>
      <i/>
      <sz val="11"/>
      <name val="Times New Roman Cyr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name val="Arial Cyr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 Cyr"/>
    </font>
    <font>
      <sz val="11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sz val="8"/>
      <name val="Times New Roman Cyr"/>
      <family val="1"/>
      <charset val="204"/>
    </font>
    <font>
      <b/>
      <sz val="13"/>
      <name val="Times New Roman Cyr"/>
      <charset val="204"/>
    </font>
    <font>
      <sz val="12"/>
      <name val="Times New Roman Cyr"/>
      <charset val="204"/>
    </font>
    <font>
      <sz val="16"/>
      <name val="Times New Roman"/>
      <family val="1"/>
      <charset val="204"/>
    </font>
    <font>
      <b/>
      <i/>
      <sz val="16"/>
      <name val="Times New Roman Cyr"/>
      <charset val="204"/>
    </font>
    <font>
      <sz val="13"/>
      <name val="Times New Roman Cyr"/>
      <charset val="204"/>
    </font>
    <font>
      <sz val="13"/>
      <name val="Times New Roman Cyr"/>
      <family val="1"/>
      <charset val="204"/>
    </font>
    <font>
      <b/>
      <i/>
      <sz val="10"/>
      <name val="Times New Roman Cyr"/>
      <charset val="204"/>
    </font>
    <font>
      <b/>
      <sz val="1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sz val="10"/>
      <color theme="1"/>
      <name val="Times New Roman Cyr"/>
      <family val="1"/>
      <charset val="204"/>
    </font>
    <font>
      <sz val="8"/>
      <color theme="1"/>
      <name val="Times New Roman Cyr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color theme="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4">
    <xf numFmtId="0" fontId="0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7" fillId="0" borderId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3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20" borderId="0" applyNumberFormat="0" applyBorder="0" applyAlignment="0" applyProtection="0"/>
    <xf numFmtId="0" fontId="33" fillId="22" borderId="0" applyNumberFormat="0" applyBorder="0" applyAlignment="0" applyProtection="0"/>
    <xf numFmtId="0" fontId="33" fillId="8" borderId="0" applyNumberFormat="0" applyBorder="0" applyAlignment="0" applyProtection="0"/>
    <xf numFmtId="0" fontId="33" fillId="2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7" borderId="0" applyNumberFormat="0" applyBorder="0" applyAlignment="0" applyProtection="0"/>
    <xf numFmtId="0" fontId="34" fillId="20" borderId="0" applyNumberFormat="0" applyBorder="0" applyAlignment="0" applyProtection="0"/>
    <xf numFmtId="0" fontId="34" fillId="22" borderId="0" applyNumberFormat="0" applyBorder="0" applyAlignment="0" applyProtection="0"/>
    <xf numFmtId="0" fontId="34" fillId="14" borderId="0" applyNumberFormat="0" applyBorder="0" applyAlignment="0" applyProtection="0"/>
    <xf numFmtId="0" fontId="34" fillId="18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5" fillId="0" borderId="0"/>
    <xf numFmtId="49" fontId="36" fillId="0" borderId="0" applyFill="0" applyBorder="0" applyProtection="0">
      <alignment horizontal="left" vertical="center"/>
    </xf>
    <xf numFmtId="49" fontId="37" fillId="0" borderId="10" applyFill="0" applyProtection="0">
      <alignment horizontal="center" vertical="center" wrapText="1"/>
    </xf>
    <xf numFmtId="0" fontId="19" fillId="0" borderId="0"/>
    <xf numFmtId="0" fontId="19" fillId="0" borderId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3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12" fillId="4" borderId="0" applyNumberFormat="0" applyBorder="0" applyAlignment="0" applyProtection="0"/>
    <xf numFmtId="0" fontId="38" fillId="0" borderId="0"/>
    <xf numFmtId="0" fontId="24" fillId="0" borderId="0"/>
    <xf numFmtId="0" fontId="19" fillId="0" borderId="0"/>
    <xf numFmtId="0" fontId="24" fillId="0" borderId="0"/>
    <xf numFmtId="0" fontId="24" fillId="0" borderId="0"/>
    <xf numFmtId="0" fontId="6" fillId="0" borderId="0"/>
    <xf numFmtId="0" fontId="6" fillId="0" borderId="0"/>
    <xf numFmtId="0" fontId="6" fillId="0" borderId="0"/>
    <xf numFmtId="0" fontId="17" fillId="0" borderId="6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9" fillId="20" borderId="1" applyNumberFormat="0" applyAlignment="0" applyProtection="0"/>
    <xf numFmtId="0" fontId="38" fillId="0" borderId="0"/>
    <xf numFmtId="0" fontId="19" fillId="0" borderId="0"/>
    <xf numFmtId="0" fontId="40" fillId="0" borderId="0"/>
    <xf numFmtId="0" fontId="24" fillId="0" borderId="0"/>
    <xf numFmtId="0" fontId="4" fillId="0" borderId="0"/>
    <xf numFmtId="0" fontId="4" fillId="0" borderId="0"/>
    <xf numFmtId="0" fontId="19" fillId="0" borderId="0"/>
    <xf numFmtId="0" fontId="22" fillId="0" borderId="9" applyNumberFormat="0" applyFill="0" applyAlignment="0" applyProtection="0"/>
    <xf numFmtId="0" fontId="8" fillId="3" borderId="0" applyNumberFormat="0" applyBorder="0" applyAlignment="0" applyProtection="0"/>
    <xf numFmtId="0" fontId="19" fillId="23" borderId="7" applyNumberFormat="0" applyFont="0" applyAlignment="0" applyProtection="0"/>
    <xf numFmtId="0" fontId="20" fillId="20" borderId="8" applyNumberFormat="0" applyAlignment="0" applyProtection="0"/>
    <xf numFmtId="0" fontId="18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0"/>
    <xf numFmtId="0" fontId="44" fillId="0" borderId="0"/>
    <xf numFmtId="0" fontId="38" fillId="0" borderId="0"/>
    <xf numFmtId="0" fontId="6" fillId="0" borderId="0"/>
    <xf numFmtId="0" fontId="19" fillId="0" borderId="0"/>
    <xf numFmtId="0" fontId="29" fillId="0" borderId="0"/>
    <xf numFmtId="0" fontId="24" fillId="0" borderId="0"/>
    <xf numFmtId="0" fontId="24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6" fillId="7" borderId="1" applyNumberFormat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9" fillId="0" borderId="0"/>
    <xf numFmtId="0" fontId="38" fillId="0" borderId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2" borderId="0" applyNumberFormat="0" applyBorder="0" applyAlignment="0" applyProtection="0"/>
    <xf numFmtId="0" fontId="6" fillId="38" borderId="0" applyNumberFormat="0" applyBorder="0" applyAlignment="0" applyProtection="0"/>
    <xf numFmtId="0" fontId="6" fillId="40" borderId="0" applyNumberFormat="0" applyBorder="0" applyAlignment="0" applyProtection="0"/>
    <xf numFmtId="0" fontId="6" fillId="2" borderId="0" applyNumberFormat="0" applyBorder="0" applyAlignment="0" applyProtection="0"/>
    <xf numFmtId="0" fontId="6" fillId="40" borderId="0" applyNumberFormat="0" applyBorder="0" applyAlignment="0" applyProtection="0"/>
    <xf numFmtId="0" fontId="6" fillId="43" borderId="0" applyNumberFormat="0" applyBorder="0" applyAlignment="0" applyProtection="0"/>
    <xf numFmtId="0" fontId="6" fillId="8" borderId="0" applyNumberFormat="0" applyBorder="0" applyAlignment="0" applyProtection="0"/>
    <xf numFmtId="0" fontId="6" fillId="42" borderId="0" applyNumberFormat="0" applyBorder="0" applyAlignment="0" applyProtection="0"/>
    <xf numFmtId="0" fontId="6" fillId="3" borderId="0" applyNumberFormat="0" applyBorder="0" applyAlignment="0" applyProtection="0"/>
    <xf numFmtId="0" fontId="6" fillId="42" borderId="0" applyNumberFormat="0" applyBorder="0" applyAlignment="0" applyProtection="0"/>
    <xf numFmtId="0" fontId="6" fillId="44" borderId="0" applyNumberFormat="0" applyBorder="0" applyAlignment="0" applyProtection="0"/>
    <xf numFmtId="0" fontId="6" fillId="9" borderId="0" applyNumberFormat="0" applyBorder="0" applyAlignment="0" applyProtection="0"/>
    <xf numFmtId="0" fontId="6" fillId="45" borderId="0" applyNumberFormat="0" applyBorder="0" applyAlignment="0" applyProtection="0"/>
    <xf numFmtId="0" fontId="6" fillId="4" borderId="0" applyNumberFormat="0" applyBorder="0" applyAlignment="0" applyProtection="0"/>
    <xf numFmtId="0" fontId="6" fillId="45" borderId="0" applyNumberFormat="0" applyBorder="0" applyAlignment="0" applyProtection="0"/>
    <xf numFmtId="0" fontId="6" fillId="31" borderId="0" applyNumberFormat="0" applyBorder="0" applyAlignment="0" applyProtection="0"/>
    <xf numFmtId="0" fontId="6" fillId="23" borderId="0" applyNumberFormat="0" applyBorder="0" applyAlignment="0" applyProtection="0"/>
    <xf numFmtId="0" fontId="6" fillId="46" borderId="0" applyNumberFormat="0" applyBorder="0" applyAlignment="0" applyProtection="0"/>
    <xf numFmtId="0" fontId="6" fillId="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7" borderId="0" applyNumberFormat="0" applyBorder="0" applyAlignment="0" applyProtection="0"/>
    <xf numFmtId="0" fontId="6" fillId="33" borderId="0" applyNumberFormat="0" applyBorder="0" applyAlignment="0" applyProtection="0"/>
    <xf numFmtId="0" fontId="6" fillId="6" borderId="0" applyNumberFormat="0" applyBorder="0" applyAlignment="0" applyProtection="0"/>
    <xf numFmtId="0" fontId="6" fillId="41" borderId="0" applyNumberFormat="0" applyBorder="0" applyAlignment="0" applyProtection="0"/>
    <xf numFmtId="0" fontId="6" fillId="6" borderId="0" applyNumberFormat="0" applyBorder="0" applyAlignment="0" applyProtection="0"/>
    <xf numFmtId="0" fontId="6" fillId="37" borderId="0" applyNumberFormat="0" applyBorder="0" applyAlignment="0" applyProtection="0"/>
    <xf numFmtId="0" fontId="6" fillId="7" borderId="0" applyNumberFormat="0" applyBorder="0" applyAlignment="0" applyProtection="0"/>
    <xf numFmtId="0" fontId="6" fillId="37" borderId="0" applyNumberFormat="0" applyBorder="0" applyAlignment="0" applyProtection="0"/>
    <xf numFmtId="0" fontId="6" fillId="27" borderId="0" applyNumberFormat="0" applyBorder="0" applyAlignment="0" applyProtection="0"/>
    <xf numFmtId="0" fontId="6" fillId="23" borderId="0" applyNumberFormat="0" applyBorder="0" applyAlignment="0" applyProtection="0"/>
    <xf numFmtId="0" fontId="6" fillId="33" borderId="0" applyNumberFormat="0" applyBorder="0" applyAlignment="0" applyProtection="0"/>
    <xf numFmtId="0" fontId="6" fillId="35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2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9" borderId="0" applyNumberFormat="0" applyBorder="0" applyAlignment="0" applyProtection="0"/>
    <xf numFmtId="0" fontId="6" fillId="36" borderId="0" applyNumberFormat="0" applyBorder="0" applyAlignment="0" applyProtection="0"/>
    <xf numFmtId="0" fontId="6" fillId="50" borderId="0" applyNumberFormat="0" applyBorder="0" applyAlignment="0" applyProtection="0"/>
    <xf numFmtId="0" fontId="6" fillId="29" borderId="0" applyNumberFormat="0" applyBorder="0" applyAlignment="0" applyProtection="0"/>
    <xf numFmtId="0" fontId="6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51" borderId="0" applyNumberFormat="0" applyBorder="0" applyAlignment="0" applyProtection="0"/>
    <xf numFmtId="0" fontId="6" fillId="38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42" borderId="0" applyNumberFormat="0" applyBorder="0" applyAlignment="0" applyProtection="0"/>
    <xf numFmtId="0" fontId="6" fillId="9" borderId="0" applyNumberFormat="0" applyBorder="0" applyAlignment="0" applyProtection="0"/>
    <xf numFmtId="0" fontId="6" fillId="36" borderId="0" applyNumberFormat="0" applyBorder="0" applyAlignment="0" applyProtection="0"/>
    <xf numFmtId="0" fontId="6" fillId="9" borderId="0" applyNumberFormat="0" applyBorder="0" applyAlignment="0" applyProtection="0"/>
    <xf numFmtId="0" fontId="6" fillId="52" borderId="0" applyNumberFormat="0" applyBorder="0" applyAlignment="0" applyProtection="0"/>
    <xf numFmtId="0" fontId="6" fillId="10" borderId="0" applyNumberFormat="0" applyBorder="0" applyAlignment="0" applyProtection="0"/>
    <xf numFmtId="0" fontId="6" fillId="52" borderId="0" applyNumberFormat="0" applyBorder="0" applyAlignment="0" applyProtection="0"/>
    <xf numFmtId="0" fontId="6" fillId="30" borderId="0" applyNumberFormat="0" applyBorder="0" applyAlignment="0" applyProtection="0"/>
    <xf numFmtId="0" fontId="6" fillId="22" borderId="0" applyNumberFormat="0" applyBorder="0" applyAlignment="0" applyProtection="0"/>
    <xf numFmtId="0" fontId="6" fillId="53" borderId="0" applyNumberFormat="0" applyBorder="0" applyAlignment="0" applyProtection="0"/>
    <xf numFmtId="0" fontId="6" fillId="5" borderId="0" applyNumberFormat="0" applyBorder="0" applyAlignment="0" applyProtection="0"/>
    <xf numFmtId="0" fontId="6" fillId="53" borderId="0" applyNumberFormat="0" applyBorder="0" applyAlignment="0" applyProtection="0"/>
    <xf numFmtId="0" fontId="6" fillId="47" borderId="0" applyNumberFormat="0" applyBorder="0" applyAlignment="0" applyProtection="0"/>
    <xf numFmtId="0" fontId="6" fillId="3" borderId="0" applyNumberFormat="0" applyBorder="0" applyAlignment="0" applyProtection="0"/>
    <xf numFmtId="0" fontId="6" fillId="48" borderId="0" applyNumberFormat="0" applyBorder="0" applyAlignment="0" applyProtection="0"/>
    <xf numFmtId="0" fontId="6" fillId="8" borderId="0" applyNumberFormat="0" applyBorder="0" applyAlignment="0" applyProtection="0"/>
    <xf numFmtId="0" fontId="6" fillId="48" borderId="0" applyNumberFormat="0" applyBorder="0" applyAlignment="0" applyProtection="0"/>
    <xf numFmtId="0" fontId="6" fillId="34" borderId="0" applyNumberFormat="0" applyBorder="0" applyAlignment="0" applyProtection="0"/>
    <xf numFmtId="0" fontId="6" fillId="6" borderId="0" applyNumberFormat="0" applyBorder="0" applyAlignment="0" applyProtection="0"/>
    <xf numFmtId="0" fontId="6" fillId="53" borderId="0" applyNumberFormat="0" applyBorder="0" applyAlignment="0" applyProtection="0"/>
    <xf numFmtId="0" fontId="6" fillId="11" borderId="0" applyNumberFormat="0" applyBorder="0" applyAlignment="0" applyProtection="0"/>
    <xf numFmtId="0" fontId="6" fillId="53" borderId="0" applyNumberFormat="0" applyBorder="0" applyAlignment="0" applyProtection="0"/>
    <xf numFmtId="0" fontId="6" fillId="54" borderId="0" applyNumberFormat="0" applyBorder="0" applyAlignment="0" applyProtection="0"/>
    <xf numFmtId="0" fontId="6" fillId="23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50" borderId="0" applyNumberFormat="0" applyBorder="0" applyAlignment="0" applyProtection="0"/>
    <xf numFmtId="0" fontId="6" fillId="39" borderId="0" applyNumberFormat="0" applyBorder="0" applyAlignment="0" applyProtection="0"/>
    <xf numFmtId="0" fontId="6" fillId="48" borderId="0" applyNumberFormat="0" applyBorder="0" applyAlignment="0" applyProtection="0"/>
    <xf numFmtId="0" fontId="6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41" borderId="0" applyNumberFormat="0" applyBorder="0" applyAlignment="0" applyProtection="0"/>
    <xf numFmtId="0" fontId="7" fillId="49" borderId="0" applyNumberFormat="0" applyBorder="0" applyAlignment="0" applyProtection="0"/>
    <xf numFmtId="0" fontId="7" fillId="5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44" borderId="0" applyNumberFormat="0" applyBorder="0" applyAlignment="0" applyProtection="0"/>
    <xf numFmtId="0" fontId="7" fillId="58" borderId="0" applyNumberFormat="0" applyBorder="0" applyAlignment="0" applyProtection="0"/>
    <xf numFmtId="0" fontId="7" fillId="41" borderId="0" applyNumberFormat="0" applyBorder="0" applyAlignment="0" applyProtection="0"/>
    <xf numFmtId="0" fontId="7" fillId="59" borderId="0" applyNumberFormat="0" applyBorder="0" applyAlignment="0" applyProtection="0"/>
    <xf numFmtId="0" fontId="7" fillId="36" borderId="0" applyNumberFormat="0" applyBorder="0" applyAlignment="0" applyProtection="0"/>
    <xf numFmtId="0" fontId="7" fillId="48" borderId="0" applyNumberFormat="0" applyBorder="0" applyAlignment="0" applyProtection="0"/>
    <xf numFmtId="0" fontId="7" fillId="12" borderId="0" applyNumberFormat="0" applyBorder="0" applyAlignment="0" applyProtection="0"/>
    <xf numFmtId="0" fontId="7" fillId="48" borderId="0" applyNumberFormat="0" applyBorder="0" applyAlignment="0" applyProtection="0"/>
    <xf numFmtId="0" fontId="7" fillId="60" borderId="0" applyNumberFormat="0" applyBorder="0" applyAlignment="0" applyProtection="0"/>
    <xf numFmtId="0" fontId="7" fillId="6" borderId="0" applyNumberFormat="0" applyBorder="0" applyAlignment="0" applyProtection="0"/>
    <xf numFmtId="0" fontId="7" fillId="42" borderId="0" applyNumberFormat="0" applyBorder="0" applyAlignment="0" applyProtection="0"/>
    <xf numFmtId="0" fontId="7" fillId="9" borderId="0" applyNumberFormat="0" applyBorder="0" applyAlignment="0" applyProtection="0"/>
    <xf numFmtId="0" fontId="7" fillId="42" borderId="0" applyNumberFormat="0" applyBorder="0" applyAlignment="0" applyProtection="0"/>
    <xf numFmtId="0" fontId="7" fillId="36" borderId="0" applyNumberFormat="0" applyBorder="0" applyAlignment="0" applyProtection="0"/>
    <xf numFmtId="0" fontId="7" fillId="19" borderId="0" applyNumberFormat="0" applyBorder="0" applyAlignment="0" applyProtection="0"/>
    <xf numFmtId="0" fontId="7" fillId="52" borderId="0" applyNumberFormat="0" applyBorder="0" applyAlignment="0" applyProtection="0"/>
    <xf numFmtId="0" fontId="7" fillId="10" borderId="0" applyNumberFormat="0" applyBorder="0" applyAlignment="0" applyProtection="0"/>
    <xf numFmtId="0" fontId="7" fillId="52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53" borderId="0" applyNumberFormat="0" applyBorder="0" applyAlignment="0" applyProtection="0"/>
    <xf numFmtId="0" fontId="7" fillId="13" borderId="0" applyNumberFormat="0" applyBorder="0" applyAlignment="0" applyProtection="0"/>
    <xf numFmtId="0" fontId="7" fillId="53" borderId="0" applyNumberFormat="0" applyBorder="0" applyAlignment="0" applyProtection="0"/>
    <xf numFmtId="0" fontId="7" fillId="61" borderId="0" applyNumberFormat="0" applyBorder="0" applyAlignment="0" applyProtection="0"/>
    <xf numFmtId="0" fontId="7" fillId="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" borderId="0" applyNumberFormat="0" applyBorder="0" applyAlignment="0" applyProtection="0"/>
    <xf numFmtId="0" fontId="7" fillId="62" borderId="0" applyNumberFormat="0" applyBorder="0" applyAlignment="0" applyProtection="0"/>
    <xf numFmtId="0" fontId="7" fillId="15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9" borderId="0" applyNumberFormat="0" applyBorder="0" applyAlignment="0" applyProtection="0"/>
    <xf numFmtId="0" fontId="7" fillId="55" borderId="0" applyNumberFormat="0" applyBorder="0" applyAlignment="0" applyProtection="0"/>
    <xf numFmtId="0" fontId="7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4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56" borderId="0" applyNumberFormat="0" applyBorder="0" applyAlignment="0" applyProtection="0"/>
    <xf numFmtId="0" fontId="7" fillId="62" borderId="0" applyNumberFormat="0" applyBorder="0" applyAlignment="0" applyProtection="0"/>
    <xf numFmtId="0" fontId="7" fillId="54" borderId="0" applyNumberFormat="0" applyBorder="0" applyAlignment="0" applyProtection="0"/>
    <xf numFmtId="0" fontId="7" fillId="57" borderId="0" applyNumberFormat="0" applyBorder="0" applyAlignment="0" applyProtection="0"/>
    <xf numFmtId="0" fontId="7" fillId="67" borderId="0" applyNumberFormat="0" applyBorder="0" applyAlignment="0" applyProtection="0"/>
    <xf numFmtId="0" fontId="7" fillId="58" borderId="0" applyNumberFormat="0" applyBorder="0" applyAlignment="0" applyProtection="0"/>
    <xf numFmtId="0" fontId="7" fillId="28" borderId="0" applyNumberFormat="0" applyBorder="0" applyAlignment="0" applyProtection="0"/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8" fillId="35" borderId="0" applyNumberFormat="0" applyBorder="0" applyAlignment="0" applyProtection="0"/>
    <xf numFmtId="0" fontId="8" fillId="47" borderId="0" applyNumberFormat="0" applyBorder="0" applyAlignment="0" applyProtection="0"/>
    <xf numFmtId="0" fontId="9" fillId="52" borderId="1" applyNumberFormat="0" applyAlignment="0" applyProtection="0"/>
    <xf numFmtId="0" fontId="58" fillId="25" borderId="1" applyNumberFormat="0" applyAlignment="0" applyProtection="0"/>
    <xf numFmtId="0" fontId="10" fillId="70" borderId="2" applyNumberFormat="0" applyAlignment="0" applyProtection="0"/>
    <xf numFmtId="0" fontId="10" fillId="71" borderId="2" applyNumberFormat="0" applyAlignment="0" applyProtection="0"/>
    <xf numFmtId="172" fontId="38" fillId="0" borderId="0" applyFont="0" applyFill="0" applyBorder="0" applyProtection="0">
      <alignment horizontal="center" vertical="center"/>
    </xf>
    <xf numFmtId="49" fontId="38" fillId="0" borderId="0" applyFont="0" applyFill="0" applyBorder="0" applyProtection="0">
      <alignment horizontal="left" vertical="center" wrapText="1"/>
    </xf>
    <xf numFmtId="49" fontId="37" fillId="0" borderId="31" applyFill="0" applyProtection="0">
      <alignment horizontal="center" vertical="center" wrapText="1"/>
    </xf>
    <xf numFmtId="49" fontId="38" fillId="0" borderId="0" applyFont="0" applyFill="0" applyBorder="0" applyProtection="0">
      <alignment horizontal="left" vertical="center" wrapText="1"/>
    </xf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59" fillId="0" borderId="32" applyNumberFormat="0" applyFill="0" applyAlignment="0" applyProtection="0"/>
    <xf numFmtId="0" fontId="60" fillId="0" borderId="33" applyNumberFormat="0" applyFill="0" applyAlignment="0" applyProtection="0"/>
    <xf numFmtId="0" fontId="61" fillId="0" borderId="34" applyNumberFormat="0" applyFill="0" applyAlignment="0" applyProtection="0"/>
    <xf numFmtId="0" fontId="61" fillId="0" borderId="0" applyNumberFormat="0" applyFill="0" applyBorder="0" applyAlignment="0" applyProtection="0"/>
    <xf numFmtId="0" fontId="16" fillId="42" borderId="1" applyNumberFormat="0" applyAlignment="0" applyProtection="0"/>
    <xf numFmtId="0" fontId="16" fillId="29" borderId="1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62" fillId="29" borderId="0" applyNumberFormat="0" applyBorder="0" applyAlignment="0" applyProtection="0"/>
    <xf numFmtId="0" fontId="63" fillId="46" borderId="7" applyNumberFormat="0" applyAlignment="0" applyProtection="0"/>
    <xf numFmtId="0" fontId="19" fillId="38" borderId="7" applyNumberFormat="0" applyFont="0" applyAlignment="0" applyProtection="0"/>
    <xf numFmtId="0" fontId="20" fillId="52" borderId="8" applyNumberFormat="0" applyAlignment="0" applyProtection="0"/>
    <xf numFmtId="0" fontId="20" fillId="25" borderId="8" applyNumberFormat="0" applyAlignment="0" applyProtection="0"/>
    <xf numFmtId="170" fontId="38" fillId="0" borderId="0" applyFont="0" applyFill="0" applyBorder="0" applyProtection="0"/>
    <xf numFmtId="0" fontId="39" fillId="0" borderId="0" applyNumberFormat="0" applyFill="0" applyBorder="0" applyProtection="0"/>
    <xf numFmtId="4" fontId="38" fillId="0" borderId="0" applyFont="0" applyFill="0" applyBorder="0" applyProtection="0">
      <alignment horizontal="right"/>
    </xf>
    <xf numFmtId="4" fontId="38" fillId="0" borderId="0" applyFont="0" applyFill="0" applyBorder="0" applyProtection="0">
      <alignment horizontal="right"/>
    </xf>
    <xf numFmtId="49" fontId="38" fillId="0" borderId="0" applyFont="0" applyFill="0" applyBorder="0" applyProtection="0">
      <alignment wrapText="1"/>
    </xf>
    <xf numFmtId="0" fontId="7" fillId="64" borderId="0" applyNumberFormat="0" applyBorder="0" applyAlignment="0" applyProtection="0"/>
    <xf numFmtId="0" fontId="7" fillId="16" borderId="0" applyNumberFormat="0" applyBorder="0" applyAlignment="0" applyProtection="0"/>
    <xf numFmtId="0" fontId="7" fillId="66" borderId="0" applyNumberFormat="0" applyBorder="0" applyAlignment="0" applyProtection="0"/>
    <xf numFmtId="0" fontId="7" fillId="17" borderId="0" applyNumberFormat="0" applyBorder="0" applyAlignment="0" applyProtection="0"/>
    <xf numFmtId="0" fontId="7" fillId="62" borderId="0" applyNumberFormat="0" applyBorder="0" applyAlignment="0" applyProtection="0"/>
    <xf numFmtId="0" fontId="7" fillId="18" borderId="0" applyNumberFormat="0" applyBorder="0" applyAlignment="0" applyProtection="0"/>
    <xf numFmtId="0" fontId="7" fillId="57" borderId="0" applyNumberFormat="0" applyBorder="0" applyAlignment="0" applyProtection="0"/>
    <xf numFmtId="0" fontId="7" fillId="13" borderId="0" applyNumberFormat="0" applyBorder="0" applyAlignment="0" applyProtection="0"/>
    <xf numFmtId="0" fontId="7" fillId="58" borderId="0" applyNumberFormat="0" applyBorder="0" applyAlignment="0" applyProtection="0"/>
    <xf numFmtId="0" fontId="7" fillId="14" borderId="0" applyNumberFormat="0" applyBorder="0" applyAlignment="0" applyProtection="0"/>
    <xf numFmtId="0" fontId="7" fillId="68" borderId="0" applyNumberFormat="0" applyBorder="0" applyAlignment="0" applyProtection="0"/>
    <xf numFmtId="0" fontId="7" fillId="19" borderId="0" applyNumberFormat="0" applyBorder="0" applyAlignment="0" applyProtection="0"/>
    <xf numFmtId="0" fontId="7" fillId="64" borderId="0" applyNumberFormat="0" applyBorder="0" applyAlignment="0" applyProtection="0"/>
    <xf numFmtId="0" fontId="7" fillId="66" borderId="0" applyNumberFormat="0" applyBorder="0" applyAlignment="0" applyProtection="0"/>
    <xf numFmtId="0" fontId="7" fillId="62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68" borderId="0" applyNumberFormat="0" applyBorder="0" applyAlignment="0" applyProtection="0"/>
    <xf numFmtId="0" fontId="16" fillId="42" borderId="1" applyNumberFormat="0" applyAlignment="0" applyProtection="0"/>
    <xf numFmtId="0" fontId="16" fillId="42" borderId="1" applyNumberFormat="0" applyAlignment="0" applyProtection="0"/>
    <xf numFmtId="0" fontId="16" fillId="7" borderId="1" applyNumberFormat="0" applyAlignment="0" applyProtection="0"/>
    <xf numFmtId="0" fontId="20" fillId="52" borderId="8" applyNumberFormat="0" applyAlignment="0" applyProtection="0"/>
    <xf numFmtId="0" fontId="20" fillId="20" borderId="8" applyNumberFormat="0" applyAlignment="0" applyProtection="0"/>
    <xf numFmtId="0" fontId="9" fillId="52" borderId="1" applyNumberFormat="0" applyAlignment="0" applyProtection="0"/>
    <xf numFmtId="0" fontId="9" fillId="20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165" fontId="19" fillId="0" borderId="0" applyFont="0" applyFill="0" applyBorder="0" applyAlignment="0" applyProtection="0"/>
    <xf numFmtId="0" fontId="12" fillId="37" borderId="0" applyNumberFormat="0" applyBorder="0" applyAlignment="0" applyProtection="0"/>
    <xf numFmtId="0" fontId="66" fillId="0" borderId="35" applyNumberFormat="0" applyFill="0" applyAlignment="0" applyProtection="0"/>
    <xf numFmtId="0" fontId="67" fillId="0" borderId="36" applyNumberFormat="0" applyFill="0" applyAlignment="0" applyProtection="0"/>
    <xf numFmtId="0" fontId="68" fillId="0" borderId="37" applyNumberFormat="0" applyFill="0" applyAlignment="0" applyProtection="0"/>
    <xf numFmtId="0" fontId="68" fillId="0" borderId="0" applyNumberFormat="0" applyFill="0" applyBorder="0" applyAlignment="0" applyProtection="0"/>
    <xf numFmtId="0" fontId="38" fillId="0" borderId="0"/>
    <xf numFmtId="0" fontId="24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17" fillId="0" borderId="6" applyNumberFormat="0" applyFill="0" applyAlignment="0" applyProtection="0"/>
    <xf numFmtId="0" fontId="22" fillId="0" borderId="38" applyNumberFormat="0" applyFill="0" applyAlignment="0" applyProtection="0"/>
    <xf numFmtId="0" fontId="10" fillId="70" borderId="2" applyNumberFormat="0" applyAlignment="0" applyProtection="0"/>
    <xf numFmtId="0" fontId="10" fillId="70" borderId="2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53" borderId="0" applyNumberFormat="0" applyBorder="0" applyAlignment="0" applyProtection="0"/>
    <xf numFmtId="0" fontId="18" fillId="22" borderId="0" applyNumberFormat="0" applyBorder="0" applyAlignment="0" applyProtection="0"/>
    <xf numFmtId="0" fontId="9" fillId="52" borderId="1" applyNumberFormat="0" applyAlignment="0" applyProtection="0"/>
    <xf numFmtId="0" fontId="24" fillId="0" borderId="0"/>
    <xf numFmtId="0" fontId="69" fillId="0" borderId="0"/>
    <xf numFmtId="0" fontId="19" fillId="0" borderId="0"/>
    <xf numFmtId="0" fontId="19" fillId="0" borderId="0"/>
    <xf numFmtId="0" fontId="24" fillId="0" borderId="0"/>
    <xf numFmtId="0" fontId="6" fillId="0" borderId="0"/>
    <xf numFmtId="0" fontId="38" fillId="0" borderId="0"/>
    <xf numFmtId="0" fontId="19" fillId="0" borderId="0"/>
    <xf numFmtId="0" fontId="19" fillId="0" borderId="0"/>
    <xf numFmtId="0" fontId="24" fillId="0" borderId="0"/>
    <xf numFmtId="0" fontId="24" fillId="0" borderId="0"/>
    <xf numFmtId="0" fontId="22" fillId="0" borderId="9" applyNumberFormat="0" applyFill="0" applyAlignment="0" applyProtection="0"/>
    <xf numFmtId="0" fontId="8" fillId="35" borderId="0" applyNumberFormat="0" applyBorder="0" applyAlignment="0" applyProtection="0"/>
    <xf numFmtId="0" fontId="8" fillId="3" borderId="0" applyNumberFormat="0" applyBorder="0" applyAlignment="0" applyProtection="0"/>
    <xf numFmtId="0" fontId="8" fillId="35" borderId="0" applyNumberFormat="0" applyBorder="0" applyAlignment="0" applyProtection="0"/>
    <xf numFmtId="0" fontId="11" fillId="0" borderId="0" applyNumberFormat="0" applyFill="0" applyBorder="0" applyAlignment="0" applyProtection="0"/>
    <xf numFmtId="0" fontId="70" fillId="46" borderId="7" applyNumberFormat="0" applyAlignment="0" applyProtection="0"/>
    <xf numFmtId="0" fontId="19" fillId="23" borderId="7" applyNumberFormat="0" applyFont="0" applyAlignment="0" applyProtection="0"/>
    <xf numFmtId="0" fontId="70" fillId="46" borderId="7" applyNumberFormat="0" applyAlignment="0" applyProtection="0"/>
    <xf numFmtId="0" fontId="17" fillId="0" borderId="6" applyNumberFormat="0" applyFill="0" applyAlignment="0" applyProtection="0"/>
    <xf numFmtId="0" fontId="18" fillId="53" borderId="0" applyNumberFormat="0" applyBorder="0" applyAlignment="0" applyProtection="0"/>
    <xf numFmtId="0" fontId="38" fillId="0" borderId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37" borderId="0" applyNumberFormat="0" applyBorder="0" applyAlignment="0" applyProtection="0"/>
    <xf numFmtId="0" fontId="12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0" fillId="20" borderId="8" applyNumberFormat="0" applyAlignment="0" applyProtection="0"/>
    <xf numFmtId="0" fontId="9" fillId="20" borderId="1" applyNumberFormat="0" applyAlignment="0" applyProtection="0"/>
    <xf numFmtId="0" fontId="22" fillId="0" borderId="9" applyNumberFormat="0" applyFill="0" applyAlignment="0" applyProtection="0"/>
    <xf numFmtId="0" fontId="18" fillId="22" borderId="0" applyNumberFormat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23" borderId="7" applyNumberFormat="0" applyFont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6" fillId="7" borderId="1" applyNumberFormat="0" applyAlignment="0" applyProtection="0"/>
    <xf numFmtId="0" fontId="10" fillId="21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" fillId="0" borderId="0"/>
    <xf numFmtId="0" fontId="24" fillId="0" borderId="0"/>
    <xf numFmtId="0" fontId="29" fillId="0" borderId="0"/>
    <xf numFmtId="0" fontId="7" fillId="73" borderId="0" applyNumberFormat="0" applyBorder="0" applyAlignment="0" applyProtection="0"/>
    <xf numFmtId="0" fontId="7" fillId="73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74" borderId="0" applyNumberFormat="0" applyBorder="0" applyAlignment="0" applyProtection="0"/>
    <xf numFmtId="0" fontId="7" fillId="74" borderId="0" applyNumberFormat="0" applyBorder="0" applyAlignment="0" applyProtection="0"/>
    <xf numFmtId="0" fontId="7" fillId="61" borderId="0" applyNumberFormat="0" applyBorder="0" applyAlignment="0" applyProtection="0"/>
    <xf numFmtId="0" fontId="7" fillId="61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7" fillId="56" borderId="0" applyNumberFormat="0" applyBorder="0" applyAlignment="0" applyProtection="0"/>
    <xf numFmtId="0" fontId="7" fillId="56" borderId="0" applyNumberFormat="0" applyBorder="0" applyAlignment="0" applyProtection="0"/>
    <xf numFmtId="0" fontId="16" fillId="27" borderId="1" applyNumberFormat="0" applyAlignment="0" applyProtection="0"/>
    <xf numFmtId="0" fontId="16" fillId="27" borderId="1" applyNumberFormat="0" applyAlignment="0" applyProtection="0"/>
    <xf numFmtId="0" fontId="20" fillId="75" borderId="8" applyNumberFormat="0" applyAlignment="0" applyProtection="0"/>
    <xf numFmtId="0" fontId="20" fillId="75" borderId="8" applyNumberFormat="0" applyAlignment="0" applyProtection="0"/>
    <xf numFmtId="0" fontId="9" fillId="75" borderId="1" applyNumberFormat="0" applyAlignment="0" applyProtection="0"/>
    <xf numFmtId="0" fontId="9" fillId="75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10" fillId="71" borderId="2" applyNumberFormat="0" applyAlignment="0" applyProtection="0"/>
    <xf numFmtId="0" fontId="10" fillId="71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8" borderId="7" applyNumberFormat="0" applyFont="0" applyAlignment="0" applyProtection="0"/>
    <xf numFmtId="0" fontId="38" fillId="38" borderId="7" applyNumberFormat="0" applyFon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9" fillId="0" borderId="0"/>
  </cellStyleXfs>
  <cellXfs count="191">
    <xf numFmtId="0" fontId="0" fillId="0" borderId="0" xfId="0"/>
    <xf numFmtId="0" fontId="19" fillId="0" borderId="0" xfId="119"/>
    <xf numFmtId="0" fontId="41" fillId="0" borderId="0" xfId="119" applyFont="1"/>
    <xf numFmtId="0" fontId="19" fillId="0" borderId="0" xfId="119" applyFill="1"/>
    <xf numFmtId="0" fontId="19" fillId="0" borderId="20" xfId="119" applyBorder="1" applyAlignment="1">
      <alignment horizontal="center" wrapText="1"/>
    </xf>
    <xf numFmtId="0" fontId="19" fillId="0" borderId="0" xfId="119" applyFont="1" applyBorder="1" applyAlignment="1">
      <alignment horizontal="center" wrapText="1"/>
    </xf>
    <xf numFmtId="0" fontId="19" fillId="0" borderId="0" xfId="119" applyAlignment="1">
      <alignment horizontal="center" wrapText="1"/>
    </xf>
    <xf numFmtId="0" fontId="0" fillId="0" borderId="20" xfId="119" applyFont="1" applyBorder="1" applyAlignment="1">
      <alignment horizontal="center" wrapText="1"/>
    </xf>
    <xf numFmtId="0" fontId="19" fillId="0" borderId="0" xfId="119" applyFont="1" applyFill="1" applyAlignment="1">
      <alignment horizontal="center" wrapText="1"/>
    </xf>
    <xf numFmtId="169" fontId="19" fillId="0" borderId="0" xfId="119" applyNumberFormat="1" applyFont="1" applyAlignment="1">
      <alignment horizontal="center"/>
    </xf>
    <xf numFmtId="169" fontId="19" fillId="0" borderId="0" xfId="119" applyNumberFormat="1" applyBorder="1" applyAlignment="1">
      <alignment horizontal="center" wrapText="1"/>
    </xf>
    <xf numFmtId="169" fontId="19" fillId="0" borderId="0" xfId="119" applyNumberFormat="1" applyFill="1" applyAlignment="1">
      <alignment horizontal="center"/>
    </xf>
    <xf numFmtId="169" fontId="19" fillId="0" borderId="0" xfId="119" applyNumberFormat="1" applyFont="1" applyBorder="1" applyAlignment="1">
      <alignment horizontal="center" wrapText="1"/>
    </xf>
    <xf numFmtId="169" fontId="19" fillId="0" borderId="0" xfId="119" applyNumberFormat="1" applyFont="1" applyFill="1" applyAlignment="1">
      <alignment horizontal="center"/>
    </xf>
    <xf numFmtId="0" fontId="45" fillId="0" borderId="0" xfId="131" applyFont="1"/>
    <xf numFmtId="0" fontId="45" fillId="0" borderId="0" xfId="131" applyFont="1" applyFill="1"/>
    <xf numFmtId="0" fontId="45" fillId="27" borderId="0" xfId="131" applyFont="1" applyFill="1"/>
    <xf numFmtId="169" fontId="45" fillId="0" borderId="0" xfId="131" applyNumberFormat="1" applyFont="1"/>
    <xf numFmtId="169" fontId="45" fillId="27" borderId="0" xfId="131" applyNumberFormat="1" applyFont="1" applyFill="1"/>
    <xf numFmtId="3" fontId="45" fillId="0" borderId="10" xfId="47" applyNumberFormat="1" applyFont="1" applyFill="1" applyBorder="1" applyAlignment="1">
      <alignment horizontal="center"/>
    </xf>
    <xf numFmtId="171" fontId="45" fillId="0" borderId="0" xfId="131" applyNumberFormat="1" applyFont="1"/>
    <xf numFmtId="0" fontId="31" fillId="0" borderId="0" xfId="132" applyFont="1" applyFill="1"/>
    <xf numFmtId="0" fontId="49" fillId="0" borderId="0" xfId="132" applyFont="1" applyFill="1"/>
    <xf numFmtId="0" fontId="30" fillId="0" borderId="0" xfId="132" applyFont="1" applyFill="1"/>
    <xf numFmtId="0" fontId="49" fillId="0" borderId="0" xfId="132" applyFont="1" applyFill="1" applyAlignment="1">
      <alignment vertical="center"/>
    </xf>
    <xf numFmtId="0" fontId="30" fillId="0" borderId="0" xfId="132" applyFont="1" applyFill="1" applyAlignment="1">
      <alignment vertical="center"/>
    </xf>
    <xf numFmtId="169" fontId="19" fillId="0" borderId="0" xfId="119" applyNumberFormat="1" applyAlignment="1">
      <alignment horizontal="center" wrapText="1"/>
    </xf>
    <xf numFmtId="0" fontId="49" fillId="0" borderId="0" xfId="132" applyFont="1" applyFill="1" applyBorder="1"/>
    <xf numFmtId="168" fontId="50" fillId="0" borderId="0" xfId="132" applyNumberFormat="1" applyFont="1" applyFill="1" applyBorder="1" applyAlignment="1">
      <alignment horizontal="center" vertical="center"/>
    </xf>
    <xf numFmtId="0" fontId="30" fillId="0" borderId="0" xfId="132" applyFont="1" applyFill="1" applyBorder="1"/>
    <xf numFmtId="0" fontId="48" fillId="0" borderId="0" xfId="132" applyFont="1" applyFill="1" applyBorder="1"/>
    <xf numFmtId="0" fontId="48" fillId="0" borderId="0" xfId="132" applyFont="1" applyFill="1" applyAlignment="1">
      <alignment horizontal="left" vertical="center"/>
    </xf>
    <xf numFmtId="0" fontId="49" fillId="0" borderId="10" xfId="132" applyFont="1" applyFill="1" applyBorder="1"/>
    <xf numFmtId="0" fontId="48" fillId="0" borderId="10" xfId="132" applyFont="1" applyFill="1" applyBorder="1" applyAlignment="1">
      <alignment horizontal="center" vertical="center" wrapText="1"/>
    </xf>
    <xf numFmtId="169" fontId="47" fillId="0" borderId="10" xfId="132" applyNumberFormat="1" applyFont="1" applyFill="1" applyBorder="1" applyAlignment="1">
      <alignment horizontal="center" vertical="center" wrapText="1"/>
    </xf>
    <xf numFmtId="0" fontId="47" fillId="0" borderId="10" xfId="132" applyFont="1" applyFill="1" applyBorder="1" applyAlignment="1">
      <alignment horizontal="center" vertical="center"/>
    </xf>
    <xf numFmtId="168" fontId="47" fillId="0" borderId="10" xfId="132" applyNumberFormat="1" applyFont="1" applyFill="1" applyBorder="1" applyAlignment="1">
      <alignment horizontal="center" vertical="center"/>
    </xf>
    <xf numFmtId="3" fontId="47" fillId="0" borderId="10" xfId="132" applyNumberFormat="1" applyFont="1" applyFill="1" applyBorder="1" applyAlignment="1">
      <alignment horizontal="center" vertical="center"/>
    </xf>
    <xf numFmtId="168" fontId="50" fillId="0" borderId="10" xfId="132" applyNumberFormat="1" applyFont="1" applyFill="1" applyBorder="1" applyAlignment="1">
      <alignment horizontal="center" vertical="center"/>
    </xf>
    <xf numFmtId="0" fontId="49" fillId="0" borderId="0" xfId="132" applyFont="1" applyFill="1" applyBorder="1" applyAlignment="1">
      <alignment horizontal="center"/>
    </xf>
    <xf numFmtId="0" fontId="54" fillId="0" borderId="0" xfId="132" applyFont="1" applyFill="1"/>
    <xf numFmtId="0" fontId="43" fillId="0" borderId="12" xfId="133" applyFont="1" applyBorder="1" applyAlignment="1">
      <alignment horizontal="center" vertical="center" wrapText="1"/>
    </xf>
    <xf numFmtId="0" fontId="43" fillId="0" borderId="10" xfId="133" applyFont="1" applyBorder="1" applyAlignment="1">
      <alignment horizontal="center" vertical="center" wrapText="1"/>
    </xf>
    <xf numFmtId="0" fontId="32" fillId="0" borderId="15" xfId="132" applyFont="1" applyFill="1" applyBorder="1" applyAlignment="1">
      <alignment horizontal="center" vertical="center" wrapText="1"/>
    </xf>
    <xf numFmtId="0" fontId="55" fillId="0" borderId="12" xfId="132" applyFont="1" applyFill="1" applyBorder="1" applyAlignment="1">
      <alignment horizontal="left" vertical="center" wrapText="1"/>
    </xf>
    <xf numFmtId="168" fontId="50" fillId="0" borderId="12" xfId="132" applyNumberFormat="1" applyFont="1" applyFill="1" applyBorder="1" applyAlignment="1">
      <alignment horizontal="center" vertical="center"/>
    </xf>
    <xf numFmtId="0" fontId="55" fillId="0" borderId="10" xfId="132" applyFont="1" applyFill="1" applyBorder="1" applyAlignment="1">
      <alignment horizontal="left" vertical="center" wrapText="1"/>
    </xf>
    <xf numFmtId="0" fontId="55" fillId="0" borderId="0" xfId="132" applyFont="1" applyFill="1" applyAlignment="1">
      <alignment wrapText="1"/>
    </xf>
    <xf numFmtId="0" fontId="55" fillId="0" borderId="0" xfId="132" applyFont="1" applyFill="1"/>
    <xf numFmtId="0" fontId="42" fillId="0" borderId="28" xfId="132" applyFont="1" applyFill="1" applyBorder="1" applyAlignment="1">
      <alignment horizontal="left" vertical="center" wrapText="1" indent="2"/>
    </xf>
    <xf numFmtId="0" fontId="50" fillId="0" borderId="11" xfId="132" applyFont="1" applyFill="1" applyBorder="1" applyAlignment="1">
      <alignment horizontal="center" vertical="center"/>
    </xf>
    <xf numFmtId="0" fontId="50" fillId="0" borderId="10" xfId="132" applyFont="1" applyFill="1" applyBorder="1" applyAlignment="1">
      <alignment horizontal="center" vertical="center"/>
    </xf>
    <xf numFmtId="0" fontId="49" fillId="24" borderId="12" xfId="132" applyFont="1" applyFill="1" applyBorder="1" applyAlignment="1"/>
    <xf numFmtId="0" fontId="46" fillId="24" borderId="12" xfId="176" applyFont="1" applyFill="1" applyBorder="1" applyAlignment="1">
      <alignment horizontal="center" vertical="center" wrapText="1"/>
    </xf>
    <xf numFmtId="0" fontId="27" fillId="24" borderId="27" xfId="132" applyFont="1" applyFill="1" applyBorder="1" applyAlignment="1">
      <alignment horizontal="center" vertical="center"/>
    </xf>
    <xf numFmtId="0" fontId="27" fillId="24" borderId="25" xfId="176" applyFont="1" applyFill="1" applyBorder="1" applyAlignment="1">
      <alignment horizontal="center" vertical="center" wrapText="1"/>
    </xf>
    <xf numFmtId="168" fontId="51" fillId="24" borderId="29" xfId="132" applyNumberFormat="1" applyFont="1" applyFill="1" applyBorder="1" applyAlignment="1">
      <alignment horizontal="center" vertical="center"/>
    </xf>
    <xf numFmtId="0" fontId="42" fillId="24" borderId="28" xfId="132" applyFont="1" applyFill="1" applyBorder="1" applyAlignment="1">
      <alignment horizontal="left" vertical="center" wrapText="1" indent="2"/>
    </xf>
    <xf numFmtId="0" fontId="42" fillId="24" borderId="26" xfId="132" applyFont="1" applyFill="1" applyBorder="1" applyAlignment="1">
      <alignment horizontal="left" vertical="center" wrapText="1" indent="2"/>
    </xf>
    <xf numFmtId="0" fontId="42" fillId="32" borderId="28" xfId="132" applyFont="1" applyFill="1" applyBorder="1" applyAlignment="1">
      <alignment horizontal="left" vertical="center" wrapText="1" indent="2"/>
    </xf>
    <xf numFmtId="168" fontId="51" fillId="32" borderId="29" xfId="132" applyNumberFormat="1" applyFont="1" applyFill="1" applyBorder="1" applyAlignment="1">
      <alignment horizontal="center" vertical="center"/>
    </xf>
    <xf numFmtId="0" fontId="6" fillId="24" borderId="0" xfId="130" applyFill="1"/>
    <xf numFmtId="0" fontId="30" fillId="24" borderId="0" xfId="132" applyFont="1" applyFill="1"/>
    <xf numFmtId="0" fontId="49" fillId="24" borderId="0" xfId="132" applyFont="1" applyFill="1"/>
    <xf numFmtId="0" fontId="48" fillId="24" borderId="0" xfId="132" applyFont="1" applyFill="1"/>
    <xf numFmtId="169" fontId="30" fillId="24" borderId="0" xfId="132" applyNumberFormat="1" applyFont="1" applyFill="1"/>
    <xf numFmtId="0" fontId="48" fillId="24" borderId="0" xfId="132" applyFont="1" applyFill="1" applyAlignment="1">
      <alignment vertical="center"/>
    </xf>
    <xf numFmtId="0" fontId="42" fillId="24" borderId="30" xfId="132" applyFont="1" applyFill="1" applyBorder="1" applyAlignment="1">
      <alignment horizontal="left" vertical="center" wrapText="1" indent="2"/>
    </xf>
    <xf numFmtId="0" fontId="42" fillId="24" borderId="0" xfId="132" applyFont="1" applyFill="1" applyAlignment="1">
      <alignment wrapText="1"/>
    </xf>
    <xf numFmtId="0" fontId="42" fillId="24" borderId="0" xfId="132" applyFont="1" applyFill="1" applyBorder="1"/>
    <xf numFmtId="169" fontId="54" fillId="0" borderId="15" xfId="132" applyNumberFormat="1" applyFont="1" applyFill="1" applyBorder="1" applyAlignment="1">
      <alignment horizontal="center" vertical="center" wrapText="1"/>
    </xf>
    <xf numFmtId="0" fontId="54" fillId="0" borderId="15" xfId="132" applyFont="1" applyFill="1" applyBorder="1" applyAlignment="1">
      <alignment vertical="center"/>
    </xf>
    <xf numFmtId="168" fontId="30" fillId="0" borderId="0" xfId="132" applyNumberFormat="1" applyFont="1" applyFill="1"/>
    <xf numFmtId="169" fontId="49" fillId="24" borderId="0" xfId="132" applyNumberFormat="1" applyFont="1" applyFill="1"/>
    <xf numFmtId="169" fontId="71" fillId="24" borderId="0" xfId="132" applyNumberFormat="1" applyFont="1" applyFill="1"/>
    <xf numFmtId="0" fontId="71" fillId="24" borderId="0" xfId="132" applyFont="1" applyFill="1"/>
    <xf numFmtId="169" fontId="72" fillId="24" borderId="0" xfId="132" applyNumberFormat="1" applyFont="1" applyFill="1"/>
    <xf numFmtId="169" fontId="71" fillId="72" borderId="0" xfId="132" applyNumberFormat="1" applyFont="1" applyFill="1"/>
    <xf numFmtId="169" fontId="72" fillId="72" borderId="0" xfId="132" applyNumberFormat="1" applyFont="1" applyFill="1"/>
    <xf numFmtId="0" fontId="71" fillId="72" borderId="0" xfId="132" applyFont="1" applyFill="1"/>
    <xf numFmtId="0" fontId="27" fillId="24" borderId="19" xfId="176" applyFont="1" applyFill="1" applyBorder="1" applyAlignment="1">
      <alignment horizontal="center" vertical="center" wrapText="1"/>
    </xf>
    <xf numFmtId="0" fontId="51" fillId="24" borderId="16" xfId="132" applyFont="1" applyFill="1" applyBorder="1" applyAlignment="1">
      <alignment horizontal="center" vertical="center"/>
    </xf>
    <xf numFmtId="169" fontId="27" fillId="24" borderId="19" xfId="176" applyNumberFormat="1" applyFont="1" applyFill="1" applyBorder="1" applyAlignment="1">
      <alignment horizontal="center" vertical="center" wrapText="1"/>
    </xf>
    <xf numFmtId="0" fontId="74" fillId="24" borderId="10" xfId="542" applyFont="1" applyFill="1" applyBorder="1" applyAlignment="1">
      <alignment horizontal="center" vertical="center" wrapText="1"/>
    </xf>
    <xf numFmtId="168" fontId="25" fillId="24" borderId="10" xfId="542" applyNumberFormat="1" applyFont="1" applyFill="1" applyBorder="1" applyAlignment="1">
      <alignment horizontal="center" vertical="center" wrapText="1"/>
    </xf>
    <xf numFmtId="168" fontId="81" fillId="24" borderId="10" xfId="542" applyNumberFormat="1" applyFont="1" applyFill="1" applyBorder="1" applyAlignment="1">
      <alignment horizontal="center" vertical="center" wrapText="1"/>
    </xf>
    <xf numFmtId="0" fontId="24" fillId="24" borderId="0" xfId="542" applyFont="1" applyFill="1"/>
    <xf numFmtId="1" fontId="84" fillId="24" borderId="10" xfId="130" applyNumberFormat="1" applyFont="1" applyFill="1" applyBorder="1" applyAlignment="1" applyProtection="1">
      <alignment horizontal="center" vertical="center" wrapText="1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</xf>
    <xf numFmtId="3" fontId="82" fillId="24" borderId="10" xfId="130" applyNumberFormat="1" applyFont="1" applyFill="1" applyBorder="1" applyAlignment="1" applyProtection="1">
      <alignment horizontal="center" vertical="center"/>
    </xf>
    <xf numFmtId="3" fontId="24" fillId="24" borderId="10" xfId="130" applyNumberFormat="1" applyFont="1" applyFill="1" applyBorder="1" applyAlignment="1" applyProtection="1">
      <alignment horizontal="center" vertical="center"/>
      <protection locked="0"/>
    </xf>
    <xf numFmtId="168" fontId="85" fillId="24" borderId="1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30" applyNumberFormat="1" applyFont="1" applyFill="1" applyBorder="1" applyAlignment="1" applyProtection="1">
      <alignment horizontal="center" vertical="center"/>
    </xf>
    <xf numFmtId="1" fontId="24" fillId="24" borderId="0" xfId="130" applyNumberFormat="1" applyFont="1" applyFill="1" applyProtection="1">
      <protection locked="0"/>
    </xf>
    <xf numFmtId="1" fontId="73" fillId="24" borderId="0" xfId="130" applyNumberFormat="1" applyFont="1" applyFill="1" applyAlignment="1" applyProtection="1">
      <alignment horizontal="left"/>
      <protection locked="0"/>
    </xf>
    <xf numFmtId="3" fontId="75" fillId="24" borderId="0" xfId="130" applyNumberFormat="1" applyFont="1" applyFill="1" applyAlignment="1" applyProtection="1">
      <alignment horizontal="center" vertical="center"/>
      <protection locked="0"/>
    </xf>
    <xf numFmtId="1" fontId="73" fillId="24" borderId="0" xfId="130" applyNumberFormat="1" applyFont="1" applyFill="1" applyBorder="1" applyProtection="1">
      <protection locked="0"/>
    </xf>
    <xf numFmtId="1" fontId="73" fillId="24" borderId="0" xfId="130" applyNumberFormat="1" applyFont="1" applyFill="1" applyBorder="1" applyAlignment="1" applyProtection="1">
      <protection locked="0"/>
    </xf>
    <xf numFmtId="3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10" xfId="130" applyNumberFormat="1" applyFont="1" applyFill="1" applyBorder="1" applyAlignment="1" applyProtection="1">
      <alignment horizontal="center" vertical="center"/>
      <protection locked="0"/>
    </xf>
    <xf numFmtId="1" fontId="84" fillId="24" borderId="0" xfId="130" applyNumberFormat="1" applyFont="1" applyFill="1" applyBorder="1" applyAlignment="1" applyProtection="1">
      <protection locked="0"/>
    </xf>
    <xf numFmtId="1" fontId="78" fillId="24" borderId="0" xfId="130" applyNumberFormat="1" applyFont="1" applyFill="1" applyBorder="1" applyAlignment="1" applyProtection="1">
      <protection locked="0"/>
    </xf>
    <xf numFmtId="1" fontId="86" fillId="24" borderId="10" xfId="130" applyNumberFormat="1" applyFont="1" applyFill="1" applyBorder="1" applyAlignment="1" applyProtection="1">
      <alignment horizontal="center" vertical="center"/>
    </xf>
    <xf numFmtId="3" fontId="86" fillId="24" borderId="10" xfId="130" applyNumberFormat="1" applyFont="1" applyFill="1" applyBorder="1" applyAlignment="1" applyProtection="1">
      <alignment horizontal="center" vertical="center"/>
    </xf>
    <xf numFmtId="1" fontId="86" fillId="24" borderId="0" xfId="130" applyNumberFormat="1" applyFont="1" applyFill="1" applyBorder="1" applyAlignment="1" applyProtection="1">
      <alignment horizontal="center" vertical="center"/>
      <protection locked="0"/>
    </xf>
    <xf numFmtId="3" fontId="82" fillId="24" borderId="10" xfId="130" applyNumberFormat="1" applyFont="1" applyFill="1" applyBorder="1" applyAlignment="1" applyProtection="1">
      <alignment horizontal="center" vertical="center" wrapText="1" shrinkToFit="1"/>
    </xf>
    <xf numFmtId="3" fontId="24" fillId="24" borderId="10" xfId="129" applyNumberFormat="1" applyFont="1" applyFill="1" applyBorder="1" applyAlignment="1">
      <alignment horizontal="center" vertical="center"/>
    </xf>
    <xf numFmtId="1" fontId="73" fillId="24" borderId="0" xfId="130" applyNumberFormat="1" applyFont="1" applyFill="1" applyBorder="1" applyAlignment="1" applyProtection="1">
      <alignment horizontal="center" vertical="center"/>
      <protection locked="0"/>
    </xf>
    <xf numFmtId="3" fontId="24" fillId="24" borderId="10" xfId="127" applyNumberFormat="1" applyFont="1" applyFill="1" applyBorder="1" applyAlignment="1">
      <alignment horizontal="center" vertical="center"/>
    </xf>
    <xf numFmtId="3" fontId="24" fillId="24" borderId="10" xfId="127" applyNumberFormat="1" applyFont="1" applyFill="1" applyBorder="1" applyAlignment="1">
      <alignment horizontal="center" vertical="center" wrapText="1"/>
    </xf>
    <xf numFmtId="3" fontId="24" fillId="24" borderId="10" xfId="130" applyNumberFormat="1" applyFont="1" applyFill="1" applyBorder="1" applyAlignment="1" applyProtection="1">
      <alignment horizontal="center" vertical="center" wrapText="1" shrinkToFit="1"/>
      <protection locked="0"/>
    </xf>
    <xf numFmtId="1" fontId="26" fillId="24" borderId="0" xfId="130" applyNumberFormat="1" applyFont="1" applyFill="1" applyBorder="1" applyAlignment="1" applyProtection="1">
      <alignment horizontal="right"/>
      <protection locked="0"/>
    </xf>
    <xf numFmtId="1" fontId="73" fillId="24" borderId="0" xfId="130" applyNumberFormat="1" applyFont="1" applyFill="1" applyBorder="1" applyAlignment="1" applyProtection="1">
      <alignment horizontal="left" wrapText="1" shrinkToFit="1"/>
      <protection locked="0"/>
    </xf>
    <xf numFmtId="3" fontId="75" fillId="24" borderId="0" xfId="130" applyNumberFormat="1" applyFont="1" applyFill="1" applyBorder="1" applyAlignment="1" applyProtection="1">
      <alignment horizontal="center" vertical="center" wrapText="1" shrinkToFit="1"/>
      <protection locked="0"/>
    </xf>
    <xf numFmtId="0" fontId="73" fillId="24" borderId="0" xfId="542" applyFont="1" applyFill="1"/>
    <xf numFmtId="0" fontId="78" fillId="24" borderId="0" xfId="542" applyFont="1" applyFill="1" applyAlignment="1"/>
    <xf numFmtId="0" fontId="78" fillId="24" borderId="0" xfId="542" applyFont="1" applyFill="1" applyAlignment="1">
      <alignment horizontal="center"/>
    </xf>
    <xf numFmtId="0" fontId="25" fillId="24" borderId="10" xfId="421" applyFont="1" applyFill="1" applyBorder="1" applyAlignment="1">
      <alignment horizontal="center" vertical="center" wrapText="1"/>
    </xf>
    <xf numFmtId="0" fontId="25" fillId="24" borderId="15" xfId="421" applyFont="1" applyFill="1" applyBorder="1" applyAlignment="1">
      <alignment horizontal="center" vertical="center" wrapText="1"/>
    </xf>
    <xf numFmtId="0" fontId="25" fillId="24" borderId="15" xfId="542" applyFont="1" applyFill="1" applyBorder="1" applyAlignment="1">
      <alignment horizontal="center" vertical="center" wrapText="1"/>
    </xf>
    <xf numFmtId="0" fontId="74" fillId="24" borderId="15" xfId="542" applyFont="1" applyFill="1" applyBorder="1" applyAlignment="1">
      <alignment horizontal="center" vertical="center" wrapText="1"/>
    </xf>
    <xf numFmtId="0" fontId="52" fillId="24" borderId="0" xfId="543" applyFont="1" applyFill="1" applyAlignment="1">
      <alignment vertical="center" wrapText="1"/>
    </xf>
    <xf numFmtId="0" fontId="26" fillId="24" borderId="10" xfId="543" applyFont="1" applyFill="1" applyBorder="1" applyAlignment="1">
      <alignment horizontal="center" vertical="center" wrapText="1"/>
    </xf>
    <xf numFmtId="0" fontId="87" fillId="24" borderId="0" xfId="543" applyFont="1" applyFill="1" applyAlignment="1">
      <alignment vertical="center" wrapText="1"/>
    </xf>
    <xf numFmtId="0" fontId="25" fillId="24" borderId="10" xfId="543" applyFont="1" applyFill="1" applyBorder="1" applyAlignment="1">
      <alignment vertical="center" wrapText="1"/>
    </xf>
    <xf numFmtId="168" fontId="25" fillId="24" borderId="10" xfId="543" applyNumberFormat="1" applyFont="1" applyFill="1" applyBorder="1" applyAlignment="1">
      <alignment horizontal="center" vertical="center" wrapText="1"/>
    </xf>
    <xf numFmtId="168" fontId="80" fillId="24" borderId="0" xfId="543" applyNumberFormat="1" applyFont="1" applyFill="1" applyAlignment="1">
      <alignment vertical="center" wrapText="1"/>
    </xf>
    <xf numFmtId="0" fontId="80" fillId="24" borderId="0" xfId="543" applyFont="1" applyFill="1" applyAlignment="1">
      <alignment vertical="center" wrapText="1"/>
    </xf>
    <xf numFmtId="0" fontId="25" fillId="24" borderId="10" xfId="542" applyFont="1" applyFill="1" applyBorder="1" applyAlignment="1">
      <alignment horizontal="left" vertical="center" wrapText="1"/>
    </xf>
    <xf numFmtId="0" fontId="24" fillId="24" borderId="0" xfId="543" applyFont="1" applyFill="1" applyAlignment="1">
      <alignment vertical="center" wrapText="1"/>
    </xf>
    <xf numFmtId="0" fontId="25" fillId="24" borderId="10" xfId="421" applyFont="1" applyFill="1" applyBorder="1" applyAlignment="1">
      <alignment vertical="center" wrapText="1"/>
    </xf>
    <xf numFmtId="168" fontId="25" fillId="24" borderId="10" xfId="421" applyNumberFormat="1" applyFont="1" applyFill="1" applyBorder="1" applyAlignment="1">
      <alignment horizontal="center" vertical="center" wrapText="1"/>
    </xf>
    <xf numFmtId="168" fontId="81" fillId="24" borderId="10" xfId="421" applyNumberFormat="1" applyFont="1" applyFill="1" applyBorder="1" applyAlignment="1">
      <alignment horizontal="center" vertical="center" wrapText="1"/>
    </xf>
    <xf numFmtId="169" fontId="81" fillId="24" borderId="10" xfId="421" applyNumberFormat="1" applyFont="1" applyFill="1" applyBorder="1" applyAlignment="1">
      <alignment horizontal="center" vertical="center"/>
    </xf>
    <xf numFmtId="0" fontId="88" fillId="24" borderId="10" xfId="130" applyNumberFormat="1" applyFont="1" applyFill="1" applyBorder="1" applyAlignment="1" applyProtection="1">
      <alignment horizontal="left" vertical="center" wrapText="1" shrinkToFit="1"/>
    </xf>
    <xf numFmtId="0" fontId="43" fillId="24" borderId="10" xfId="129" applyFont="1" applyFill="1" applyBorder="1" applyAlignment="1">
      <alignment horizontal="left" vertical="center"/>
    </xf>
    <xf numFmtId="0" fontId="43" fillId="24" borderId="10" xfId="129" applyFont="1" applyFill="1" applyBorder="1" applyAlignment="1">
      <alignment horizontal="left" vertical="center" wrapText="1"/>
    </xf>
    <xf numFmtId="0" fontId="43" fillId="24" borderId="10" xfId="127" applyFont="1" applyFill="1" applyBorder="1" applyAlignment="1">
      <alignment horizontal="left" vertical="center"/>
    </xf>
    <xf numFmtId="0" fontId="43" fillId="24" borderId="10" xfId="127" applyFont="1" applyFill="1" applyBorder="1" applyAlignment="1">
      <alignment horizontal="left" vertical="center" wrapText="1"/>
    </xf>
    <xf numFmtId="1" fontId="76" fillId="24" borderId="0" xfId="130" applyNumberFormat="1" applyFont="1" applyFill="1" applyBorder="1" applyAlignment="1" applyProtection="1">
      <alignment horizontal="center" vertical="center"/>
      <protection locked="0"/>
    </xf>
    <xf numFmtId="1" fontId="74" fillId="24" borderId="0" xfId="130" applyNumberFormat="1" applyFont="1" applyFill="1" applyAlignment="1" applyProtection="1">
      <alignment horizontal="center" vertical="center"/>
      <protection locked="0"/>
    </xf>
    <xf numFmtId="1" fontId="52" fillId="24" borderId="0" xfId="130" applyNumberFormat="1" applyFont="1" applyFill="1" applyBorder="1" applyAlignment="1" applyProtection="1">
      <alignment horizontal="center" vertical="center"/>
      <protection locked="0"/>
    </xf>
    <xf numFmtId="1" fontId="52" fillId="24" borderId="0" xfId="130" applyNumberFormat="1" applyFont="1" applyFill="1" applyAlignment="1" applyProtection="1">
      <alignment horizontal="center" vertical="center"/>
      <protection locked="0"/>
    </xf>
    <xf numFmtId="1" fontId="24" fillId="24" borderId="0" xfId="130" applyNumberFormat="1" applyFont="1" applyFill="1" applyAlignment="1" applyProtection="1">
      <alignment horizontal="center" vertical="center"/>
      <protection locked="0"/>
    </xf>
    <xf numFmtId="169" fontId="56" fillId="24" borderId="10" xfId="128" applyNumberFormat="1" applyFont="1" applyFill="1" applyBorder="1" applyAlignment="1">
      <alignment horizontal="center" vertical="center"/>
    </xf>
    <xf numFmtId="1" fontId="24" fillId="24" borderId="10" xfId="130" applyNumberFormat="1" applyFont="1" applyFill="1" applyBorder="1" applyAlignment="1" applyProtection="1">
      <alignment horizontal="center" vertical="center"/>
      <protection locked="0"/>
    </xf>
    <xf numFmtId="169" fontId="85" fillId="24" borderId="10" xfId="130" applyNumberFormat="1" applyFont="1" applyFill="1" applyBorder="1" applyAlignment="1" applyProtection="1">
      <alignment horizontal="center" vertical="center"/>
      <protection locked="0"/>
    </xf>
    <xf numFmtId="1" fontId="26" fillId="24" borderId="0" xfId="130" applyNumberFormat="1" applyFont="1" applyFill="1" applyBorder="1" applyAlignment="1" applyProtection="1">
      <alignment horizontal="center" vertical="center"/>
      <protection locked="0"/>
    </xf>
    <xf numFmtId="168" fontId="89" fillId="24" borderId="10" xfId="130" applyNumberFormat="1" applyFont="1" applyFill="1" applyBorder="1" applyAlignment="1" applyProtection="1">
      <alignment horizontal="center" vertical="center"/>
      <protection locked="0"/>
    </xf>
    <xf numFmtId="168" fontId="89" fillId="24" borderId="10" xfId="130" applyNumberFormat="1" applyFont="1" applyFill="1" applyBorder="1" applyAlignment="1" applyProtection="1">
      <alignment horizontal="center" vertical="center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0" fontId="57" fillId="24" borderId="0" xfId="542" applyFont="1" applyFill="1" applyAlignment="1">
      <alignment horizontal="center" vertical="center" wrapText="1"/>
    </xf>
    <xf numFmtId="0" fontId="79" fillId="24" borderId="0" xfId="542" applyFont="1" applyFill="1" applyAlignment="1">
      <alignment horizontal="center"/>
    </xf>
    <xf numFmtId="0" fontId="77" fillId="24" borderId="23" xfId="543" applyFont="1" applyFill="1" applyBorder="1" applyAlignment="1">
      <alignment horizontal="center" vertical="center" wrapText="1"/>
    </xf>
    <xf numFmtId="0" fontId="25" fillId="24" borderId="39" xfId="543" applyFont="1" applyFill="1" applyBorder="1" applyAlignment="1">
      <alignment horizontal="center" vertical="center" wrapText="1"/>
    </xf>
    <xf numFmtId="0" fontId="25" fillId="24" borderId="11" xfId="543" applyFont="1" applyFill="1" applyBorder="1" applyAlignment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</xf>
    <xf numFmtId="1" fontId="26" fillId="24" borderId="22" xfId="130" applyNumberFormat="1" applyFont="1" applyFill="1" applyBorder="1" applyAlignment="1" applyProtection="1">
      <alignment horizontal="center" vertical="center" wrapText="1"/>
    </xf>
    <xf numFmtId="1" fontId="26" fillId="24" borderId="17" xfId="130" applyNumberFormat="1" applyFont="1" applyFill="1" applyBorder="1" applyAlignment="1" applyProtection="1">
      <alignment horizontal="center" vertical="center" wrapText="1"/>
    </xf>
    <xf numFmtId="1" fontId="26" fillId="24" borderId="18" xfId="130" applyNumberFormat="1" applyFont="1" applyFill="1" applyBorder="1" applyAlignment="1" applyProtection="1">
      <alignment horizontal="center" vertical="center" wrapText="1"/>
    </xf>
    <xf numFmtId="1" fontId="26" fillId="24" borderId="0" xfId="130" applyNumberFormat="1" applyFont="1" applyFill="1" applyBorder="1" applyAlignment="1" applyProtection="1">
      <alignment horizontal="center" vertical="center" wrapText="1"/>
    </xf>
    <xf numFmtId="1" fontId="26" fillId="24" borderId="19" xfId="130" applyNumberFormat="1" applyFont="1" applyFill="1" applyBorder="1" applyAlignment="1" applyProtection="1">
      <alignment horizontal="center" vertical="center" wrapText="1"/>
    </xf>
    <xf numFmtId="1" fontId="26" fillId="24" borderId="24" xfId="130" applyNumberFormat="1" applyFont="1" applyFill="1" applyBorder="1" applyAlignment="1" applyProtection="1">
      <alignment horizontal="center" vertical="center" wrapText="1"/>
    </xf>
    <xf numFmtId="1" fontId="26" fillId="24" borderId="14" xfId="130" applyNumberFormat="1" applyFont="1" applyFill="1" applyBorder="1" applyAlignment="1" applyProtection="1">
      <alignment horizontal="center" vertical="center" wrapText="1"/>
    </xf>
    <xf numFmtId="1" fontId="26" fillId="24" borderId="13" xfId="130" applyNumberFormat="1" applyFont="1" applyFill="1" applyBorder="1" applyAlignment="1" applyProtection="1">
      <alignment horizontal="center" vertical="center" wrapText="1"/>
    </xf>
    <xf numFmtId="1" fontId="57" fillId="24" borderId="0" xfId="130" applyNumberFormat="1" applyFont="1" applyFill="1" applyAlignment="1" applyProtection="1">
      <alignment horizontal="center" vertical="center" wrapText="1"/>
      <protection locked="0"/>
    </xf>
    <xf numFmtId="1" fontId="74" fillId="24" borderId="0" xfId="130" applyNumberFormat="1" applyFont="1" applyFill="1" applyBorder="1" applyAlignment="1" applyProtection="1">
      <alignment horizontal="center" vertical="center"/>
      <protection locked="0"/>
    </xf>
    <xf numFmtId="1" fontId="83" fillId="24" borderId="10" xfId="130" applyNumberFormat="1" applyFont="1" applyFill="1" applyBorder="1" applyAlignment="1" applyProtection="1">
      <alignment horizontal="left"/>
      <protection locked="0"/>
    </xf>
    <xf numFmtId="1" fontId="26" fillId="24" borderId="21" xfId="493" applyNumberFormat="1" applyFont="1" applyFill="1" applyBorder="1" applyAlignment="1" applyProtection="1">
      <alignment horizontal="center" vertical="center" wrapText="1"/>
    </xf>
    <xf numFmtId="1" fontId="26" fillId="24" borderId="22" xfId="493" applyNumberFormat="1" applyFont="1" applyFill="1" applyBorder="1" applyAlignment="1" applyProtection="1">
      <alignment horizontal="center" vertical="center" wrapText="1"/>
    </xf>
    <xf numFmtId="1" fontId="26" fillId="24" borderId="17" xfId="493" applyNumberFormat="1" applyFont="1" applyFill="1" applyBorder="1" applyAlignment="1" applyProtection="1">
      <alignment horizontal="center" vertical="center" wrapText="1"/>
    </xf>
    <xf numFmtId="1" fontId="26" fillId="24" borderId="18" xfId="493" applyNumberFormat="1" applyFont="1" applyFill="1" applyBorder="1" applyAlignment="1" applyProtection="1">
      <alignment horizontal="center" vertical="center" wrapText="1"/>
    </xf>
    <xf numFmtId="1" fontId="26" fillId="24" borderId="0" xfId="493" applyNumberFormat="1" applyFont="1" applyFill="1" applyBorder="1" applyAlignment="1" applyProtection="1">
      <alignment horizontal="center" vertical="center" wrapText="1"/>
    </xf>
    <xf numFmtId="1" fontId="26" fillId="24" borderId="19" xfId="493" applyNumberFormat="1" applyFont="1" applyFill="1" applyBorder="1" applyAlignment="1" applyProtection="1">
      <alignment horizontal="center" vertical="center" wrapText="1"/>
    </xf>
    <xf numFmtId="1" fontId="26" fillId="24" borderId="24" xfId="493" applyNumberFormat="1" applyFont="1" applyFill="1" applyBorder="1" applyAlignment="1" applyProtection="1">
      <alignment horizontal="center" vertical="center" wrapText="1"/>
    </xf>
    <xf numFmtId="1" fontId="26" fillId="24" borderId="14" xfId="493" applyNumberFormat="1" applyFont="1" applyFill="1" applyBorder="1" applyAlignment="1" applyProtection="1">
      <alignment horizontal="center" vertical="center" wrapText="1"/>
    </xf>
    <xf numFmtId="1" fontId="26" fillId="24" borderId="13" xfId="493" applyNumberFormat="1" applyFont="1" applyFill="1" applyBorder="1" applyAlignment="1" applyProtection="1">
      <alignment horizontal="center" vertical="center" wrapText="1"/>
    </xf>
    <xf numFmtId="1" fontId="26" fillId="24" borderId="21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2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7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8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0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9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2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4" xfId="130" applyNumberFormat="1" applyFont="1" applyFill="1" applyBorder="1" applyAlignment="1" applyProtection="1">
      <alignment horizontal="center" vertical="center" wrapText="1"/>
      <protection locked="0"/>
    </xf>
    <xf numFmtId="1" fontId="26" fillId="24" borderId="13" xfId="130" applyNumberFormat="1" applyFont="1" applyFill="1" applyBorder="1" applyAlignment="1" applyProtection="1">
      <alignment horizontal="center" vertical="center" wrapText="1"/>
      <protection locked="0"/>
    </xf>
    <xf numFmtId="1" fontId="57" fillId="24" borderId="0" xfId="130" applyNumberFormat="1" applyFont="1" applyFill="1" applyBorder="1" applyAlignment="1" applyProtection="1">
      <alignment horizontal="center" vertical="center"/>
      <protection locked="0"/>
    </xf>
    <xf numFmtId="0" fontId="28" fillId="0" borderId="0" xfId="132" applyFont="1" applyFill="1" applyBorder="1" applyAlignment="1">
      <alignment horizontal="left"/>
    </xf>
    <xf numFmtId="0" fontId="28" fillId="0" borderId="0" xfId="132" applyFont="1" applyFill="1" applyAlignment="1">
      <alignment horizontal="center" wrapText="1"/>
    </xf>
    <xf numFmtId="0" fontId="55" fillId="0" borderId="15" xfId="132" applyFont="1" applyFill="1" applyBorder="1" applyAlignment="1">
      <alignment horizontal="center"/>
    </xf>
    <xf numFmtId="0" fontId="55" fillId="0" borderId="12" xfId="132" applyFont="1" applyFill="1" applyBorder="1" applyAlignment="1">
      <alignment horizontal="center"/>
    </xf>
  </cellXfs>
  <cellStyles count="544">
    <cellStyle name=" 1" xfId="1"/>
    <cellStyle name=" 1 2" xfId="177"/>
    <cellStyle name="20% - Accent1" xfId="2"/>
    <cellStyle name="20% - Accent1 2" xfId="178"/>
    <cellStyle name="20% - Accent1_П_1" xfId="179"/>
    <cellStyle name="20% - Accent2" xfId="3"/>
    <cellStyle name="20% - Accent2 2" xfId="180"/>
    <cellStyle name="20% - Accent2_П_1" xfId="181"/>
    <cellStyle name="20% - Accent3" xfId="4"/>
    <cellStyle name="20% - Accent3 2" xfId="182"/>
    <cellStyle name="20% - Accent3_П_1" xfId="183"/>
    <cellStyle name="20% - Accent4" xfId="5"/>
    <cellStyle name="20% - Accent4 2" xfId="184"/>
    <cellStyle name="20% - Accent4_П_1" xfId="185"/>
    <cellStyle name="20% - Accent5" xfId="6"/>
    <cellStyle name="20% - Accent5 2" xfId="186"/>
    <cellStyle name="20% - Accent5_П_1" xfId="187"/>
    <cellStyle name="20% - Accent6" xfId="7"/>
    <cellStyle name="20% - Accent6 2" xfId="188"/>
    <cellStyle name="20% - Accent6_П_1" xfId="189"/>
    <cellStyle name="20% - Акцент1" xfId="438"/>
    <cellStyle name="20% — акцент1" xfId="48"/>
    <cellStyle name="20% - Акцент1 2" xfId="135"/>
    <cellStyle name="20% — акцент1 2" xfId="190"/>
    <cellStyle name="20% - Акцент1 3" xfId="191"/>
    <cellStyle name="20% — акцент1 3" xfId="192"/>
    <cellStyle name="20% - Акцент1 4" xfId="193"/>
    <cellStyle name="20% - Акцент1 5" xfId="194"/>
    <cellStyle name="20% - Акцент1_16 " xfId="469"/>
    <cellStyle name="20% - Акцент2" xfId="439"/>
    <cellStyle name="20% — акцент2" xfId="49"/>
    <cellStyle name="20% - Акцент2 2" xfId="136"/>
    <cellStyle name="20% — акцент2 2" xfId="195"/>
    <cellStyle name="20% - Акцент2 3" xfId="196"/>
    <cellStyle name="20% — акцент2 3" xfId="197"/>
    <cellStyle name="20% - Акцент2 4" xfId="198"/>
    <cellStyle name="20% - Акцент2 5" xfId="199"/>
    <cellStyle name="20% - Акцент2_16 " xfId="470"/>
    <cellStyle name="20% - Акцент3" xfId="440"/>
    <cellStyle name="20% — акцент3" xfId="50"/>
    <cellStyle name="20% - Акцент3 2" xfId="137"/>
    <cellStyle name="20% — акцент3 2" xfId="200"/>
    <cellStyle name="20% - Акцент3 3" xfId="201"/>
    <cellStyle name="20% — акцент3 3" xfId="202"/>
    <cellStyle name="20% - Акцент3 4" xfId="203"/>
    <cellStyle name="20% - Акцент3 5" xfId="204"/>
    <cellStyle name="20% - Акцент3_16 " xfId="471"/>
    <cellStyle name="20% - Акцент4" xfId="441"/>
    <cellStyle name="20% — акцент4" xfId="51"/>
    <cellStyle name="20% - Акцент4 2" xfId="138"/>
    <cellStyle name="20% — акцент4 2" xfId="205"/>
    <cellStyle name="20% - Акцент4 3" xfId="206"/>
    <cellStyle name="20% — акцент4 3" xfId="207"/>
    <cellStyle name="20% - Акцент4 4" xfId="208"/>
    <cellStyle name="20% - Акцент4 5" xfId="209"/>
    <cellStyle name="20% - Акцент4_16 " xfId="472"/>
    <cellStyle name="20% - Акцент5" xfId="442"/>
    <cellStyle name="20% — акцент5" xfId="52"/>
    <cellStyle name="20% - Акцент5 2" xfId="139"/>
    <cellStyle name="20% — акцент5 2" xfId="210"/>
    <cellStyle name="20% - Акцент5 3" xfId="211"/>
    <cellStyle name="20% - Акцент5 4" xfId="212"/>
    <cellStyle name="20% - Акцент5 5" xfId="213"/>
    <cellStyle name="20% - Акцент6" xfId="443"/>
    <cellStyle name="20% — акцент6" xfId="53"/>
    <cellStyle name="20% - Акцент6 2" xfId="140"/>
    <cellStyle name="20% — акцент6 2" xfId="214"/>
    <cellStyle name="20% - Акцент6 3" xfId="215"/>
    <cellStyle name="20% — акцент6 3" xfId="216"/>
    <cellStyle name="20% - Акцент6 4" xfId="217"/>
    <cellStyle name="20% - Акцент6 5" xfId="218"/>
    <cellStyle name="20% - Акцент6_16 " xfId="473"/>
    <cellStyle name="20% – Акцентування1" xfId="54"/>
    <cellStyle name="20% – Акцентування1 2" xfId="219"/>
    <cellStyle name="20% – Акцентування2" xfId="55"/>
    <cellStyle name="20% – Акцентування2 2" xfId="220"/>
    <cellStyle name="20% – Акцентування3" xfId="56"/>
    <cellStyle name="20% – Акцентування3 2" xfId="221"/>
    <cellStyle name="20% – Акцентування4" xfId="57"/>
    <cellStyle name="20% – Акцентування4 2" xfId="222"/>
    <cellStyle name="20% – Акцентування5" xfId="58"/>
    <cellStyle name="20% – Акцентування5 2" xfId="223"/>
    <cellStyle name="20% – Акцентування6" xfId="59"/>
    <cellStyle name="20% – Акцентування6 2" xfId="224"/>
    <cellStyle name="40% - Accent1" xfId="8"/>
    <cellStyle name="40% - Accent1 2" xfId="225"/>
    <cellStyle name="40% - Accent1_П_1" xfId="226"/>
    <cellStyle name="40% - Accent2" xfId="9"/>
    <cellStyle name="40% - Accent2 2" xfId="227"/>
    <cellStyle name="40% - Accent2_П_1" xfId="228"/>
    <cellStyle name="40% - Accent3" xfId="10"/>
    <cellStyle name="40% - Accent3 2" xfId="229"/>
    <cellStyle name="40% - Accent3_П_1" xfId="230"/>
    <cellStyle name="40% - Accent4" xfId="11"/>
    <cellStyle name="40% - Accent4 2" xfId="231"/>
    <cellStyle name="40% - Accent4_П_1" xfId="232"/>
    <cellStyle name="40% - Accent5" xfId="12"/>
    <cellStyle name="40% - Accent5 2" xfId="233"/>
    <cellStyle name="40% - Accent5_П_1" xfId="234"/>
    <cellStyle name="40% - Accent6" xfId="13"/>
    <cellStyle name="40% - Accent6 2" xfId="235"/>
    <cellStyle name="40% - Accent6_П_1" xfId="236"/>
    <cellStyle name="40% - Акцент1" xfId="444"/>
    <cellStyle name="40% — акцент1" xfId="60"/>
    <cellStyle name="40% - Акцент1 2" xfId="141"/>
    <cellStyle name="40% — акцент1 2" xfId="237"/>
    <cellStyle name="40% - Акцент1 3" xfId="238"/>
    <cellStyle name="40% — акцент1 3" xfId="239"/>
    <cellStyle name="40% - Акцент1 4" xfId="240"/>
    <cellStyle name="40% - Акцент1 5" xfId="241"/>
    <cellStyle name="40% - Акцент1_16 " xfId="474"/>
    <cellStyle name="40% - Акцент2" xfId="445"/>
    <cellStyle name="40% — акцент2" xfId="61"/>
    <cellStyle name="40% - Акцент2 2" xfId="142"/>
    <cellStyle name="40% — акцент2 2" xfId="242"/>
    <cellStyle name="40% - Акцент2 3" xfId="243"/>
    <cellStyle name="40% - Акцент2 4" xfId="244"/>
    <cellStyle name="40% - Акцент2 5" xfId="245"/>
    <cellStyle name="40% - Акцент3" xfId="446"/>
    <cellStyle name="40% — акцент3" xfId="62"/>
    <cellStyle name="40% - Акцент3 2" xfId="143"/>
    <cellStyle name="40% — акцент3 2" xfId="246"/>
    <cellStyle name="40% - Акцент3 3" xfId="247"/>
    <cellStyle name="40% — акцент3 3" xfId="248"/>
    <cellStyle name="40% - Акцент3 4" xfId="249"/>
    <cellStyle name="40% - Акцент3 5" xfId="250"/>
    <cellStyle name="40% - Акцент3_16 " xfId="475"/>
    <cellStyle name="40% - Акцент4" xfId="447"/>
    <cellStyle name="40% — акцент4" xfId="63"/>
    <cellStyle name="40% - Акцент4 2" xfId="144"/>
    <cellStyle name="40% — акцент4 2" xfId="251"/>
    <cellStyle name="40% - Акцент4 3" xfId="252"/>
    <cellStyle name="40% — акцент4 3" xfId="253"/>
    <cellStyle name="40% - Акцент4 4" xfId="254"/>
    <cellStyle name="40% - Акцент4 5" xfId="255"/>
    <cellStyle name="40% - Акцент4_16 " xfId="476"/>
    <cellStyle name="40% - Акцент5" xfId="448"/>
    <cellStyle name="40% — акцент5" xfId="64"/>
    <cellStyle name="40% - Акцент5 2" xfId="145"/>
    <cellStyle name="40% — акцент5 2" xfId="256"/>
    <cellStyle name="40% - Акцент5 3" xfId="257"/>
    <cellStyle name="40% — акцент5 3" xfId="258"/>
    <cellStyle name="40% - Акцент5 4" xfId="259"/>
    <cellStyle name="40% - Акцент5 5" xfId="260"/>
    <cellStyle name="40% - Акцент5_16 " xfId="477"/>
    <cellStyle name="40% - Акцент6" xfId="449"/>
    <cellStyle name="40% — акцент6" xfId="65"/>
    <cellStyle name="40% - Акцент6 2" xfId="146"/>
    <cellStyle name="40% — акцент6 2" xfId="261"/>
    <cellStyle name="40% - Акцент6 3" xfId="262"/>
    <cellStyle name="40% — акцент6 3" xfId="263"/>
    <cellStyle name="40% - Акцент6 4" xfId="264"/>
    <cellStyle name="40% - Акцент6 5" xfId="265"/>
    <cellStyle name="40% - Акцент6_16 " xfId="478"/>
    <cellStyle name="40% – Акцентування1" xfId="66"/>
    <cellStyle name="40% – Акцентування1 2" xfId="266"/>
    <cellStyle name="40% – Акцентування2" xfId="67"/>
    <cellStyle name="40% – Акцентування2 2" xfId="267"/>
    <cellStyle name="40% – Акцентування3" xfId="68"/>
    <cellStyle name="40% – Акцентування3 2" xfId="268"/>
    <cellStyle name="40% – Акцентування4" xfId="69"/>
    <cellStyle name="40% – Акцентування4 2" xfId="269"/>
    <cellStyle name="40% – Акцентування5" xfId="70"/>
    <cellStyle name="40% – Акцентування5 2" xfId="270"/>
    <cellStyle name="40% – Акцентування6" xfId="71"/>
    <cellStyle name="40% – Акцентування6 2" xfId="271"/>
    <cellStyle name="60% - Accent1" xfId="14"/>
    <cellStyle name="60% - Accent1 2" xfId="272"/>
    <cellStyle name="60% - Accent1_П_1" xfId="273"/>
    <cellStyle name="60% - Accent2" xfId="15"/>
    <cellStyle name="60% - Accent2 2" xfId="274"/>
    <cellStyle name="60% - Accent2_П_1" xfId="275"/>
    <cellStyle name="60% - Accent3" xfId="16"/>
    <cellStyle name="60% - Accent3 2" xfId="276"/>
    <cellStyle name="60% - Accent3_П_1" xfId="277"/>
    <cellStyle name="60% - Accent4" xfId="17"/>
    <cellStyle name="60% - Accent4 2" xfId="278"/>
    <cellStyle name="60% - Accent4_П_1" xfId="279"/>
    <cellStyle name="60% - Accent5" xfId="18"/>
    <cellStyle name="60% - Accent5 2" xfId="280"/>
    <cellStyle name="60% - Accent5_П_1" xfId="281"/>
    <cellStyle name="60% - Accent6" xfId="19"/>
    <cellStyle name="60% - Accent6 2" xfId="282"/>
    <cellStyle name="60% - Accent6_П_1" xfId="283"/>
    <cellStyle name="60% - Акцент1" xfId="450"/>
    <cellStyle name="60% — акцент1" xfId="72"/>
    <cellStyle name="60% - Акцент1 2" xfId="147"/>
    <cellStyle name="60% — акцент1 2" xfId="284"/>
    <cellStyle name="60% - Акцент1 3" xfId="285"/>
    <cellStyle name="60% — акцент1 3" xfId="286"/>
    <cellStyle name="60% - Акцент1 4" xfId="287"/>
    <cellStyle name="60% - Акцент1 5" xfId="288"/>
    <cellStyle name="60% - Акцент1_16 " xfId="479"/>
    <cellStyle name="60% - Акцент2" xfId="451"/>
    <cellStyle name="60% — акцент2" xfId="73"/>
    <cellStyle name="60% - Акцент2 2" xfId="148"/>
    <cellStyle name="60% — акцент2 2" xfId="289"/>
    <cellStyle name="60% - Акцент2 3" xfId="290"/>
    <cellStyle name="60% — акцент2 3" xfId="291"/>
    <cellStyle name="60% - Акцент2 4" xfId="292"/>
    <cellStyle name="60% - Акцент2 5" xfId="293"/>
    <cellStyle name="60% - Акцент2_16 " xfId="480"/>
    <cellStyle name="60% - Акцент3" xfId="452"/>
    <cellStyle name="60% — акцент3" xfId="74"/>
    <cellStyle name="60% - Акцент3 2" xfId="149"/>
    <cellStyle name="60% — акцент3 2" xfId="294"/>
    <cellStyle name="60% - Акцент3 3" xfId="295"/>
    <cellStyle name="60% — акцент3 3" xfId="296"/>
    <cellStyle name="60% - Акцент3 4" xfId="297"/>
    <cellStyle name="60% - Акцент3 5" xfId="298"/>
    <cellStyle name="60% - Акцент3_16 " xfId="481"/>
    <cellStyle name="60% - Акцент4" xfId="453"/>
    <cellStyle name="60% — акцент4" xfId="75"/>
    <cellStyle name="60% - Акцент4 2" xfId="150"/>
    <cellStyle name="60% — акцент4 2" xfId="299"/>
    <cellStyle name="60% - Акцент4 3" xfId="300"/>
    <cellStyle name="60% — акцент4 3" xfId="301"/>
    <cellStyle name="60% - Акцент4 4" xfId="302"/>
    <cellStyle name="60% - Акцент4 5" xfId="303"/>
    <cellStyle name="60% - Акцент4_16 " xfId="482"/>
    <cellStyle name="60% - Акцент5" xfId="454"/>
    <cellStyle name="60% — акцент5" xfId="76"/>
    <cellStyle name="60% - Акцент5 2" xfId="151"/>
    <cellStyle name="60% — акцент5 2" xfId="304"/>
    <cellStyle name="60% - Акцент5 3" xfId="305"/>
    <cellStyle name="60% — акцент5 3" xfId="306"/>
    <cellStyle name="60% - Акцент5 4" xfId="307"/>
    <cellStyle name="60% - Акцент5 5" xfId="308"/>
    <cellStyle name="60% - Акцент5_16 " xfId="483"/>
    <cellStyle name="60% - Акцент6" xfId="455"/>
    <cellStyle name="60% — акцент6" xfId="77"/>
    <cellStyle name="60% - Акцент6 2" xfId="152"/>
    <cellStyle name="60% — акцент6 2" xfId="309"/>
    <cellStyle name="60% - Акцент6 3" xfId="310"/>
    <cellStyle name="60% — акцент6 3" xfId="311"/>
    <cellStyle name="60% - Акцент6 4" xfId="312"/>
    <cellStyle name="60% - Акцент6 5" xfId="313"/>
    <cellStyle name="60% - Акцент6_16 " xfId="484"/>
    <cellStyle name="60% – Акцентування1" xfId="78"/>
    <cellStyle name="60% – Акцентування1 2" xfId="314"/>
    <cellStyle name="60% – Акцентування2" xfId="79"/>
    <cellStyle name="60% – Акцентування2 2" xfId="315"/>
    <cellStyle name="60% – Акцентування3" xfId="80"/>
    <cellStyle name="60% – Акцентування3 2" xfId="316"/>
    <cellStyle name="60% – Акцентування4" xfId="81"/>
    <cellStyle name="60% – Акцентування4 2" xfId="317"/>
    <cellStyle name="60% – Акцентування5" xfId="82"/>
    <cellStyle name="60% – Акцентування5 2" xfId="318"/>
    <cellStyle name="60% – Акцентування6" xfId="83"/>
    <cellStyle name="60% – Акцентування6 2" xfId="319"/>
    <cellStyle name="Accent1" xfId="20"/>
    <cellStyle name="Accent1 2" xfId="320"/>
    <cellStyle name="Accent1_П_1" xfId="321"/>
    <cellStyle name="Accent2" xfId="21"/>
    <cellStyle name="Accent2 2" xfId="322"/>
    <cellStyle name="Accent2_П_1" xfId="323"/>
    <cellStyle name="Accent3" xfId="22"/>
    <cellStyle name="Accent3 2" xfId="324"/>
    <cellStyle name="Accent3_П_1" xfId="325"/>
    <cellStyle name="Accent4" xfId="23"/>
    <cellStyle name="Accent4 2" xfId="326"/>
    <cellStyle name="Accent4_П_1" xfId="327"/>
    <cellStyle name="Accent5" xfId="24"/>
    <cellStyle name="Accent5 2" xfId="328"/>
    <cellStyle name="Accent5_П_1" xfId="329"/>
    <cellStyle name="Accent6" xfId="25"/>
    <cellStyle name="Accent6 2" xfId="330"/>
    <cellStyle name="Accent6_П_1" xfId="331"/>
    <cellStyle name="Bad" xfId="26"/>
    <cellStyle name="Bad 2" xfId="332"/>
    <cellStyle name="Bad_П_1" xfId="333"/>
    <cellStyle name="Calculation" xfId="27"/>
    <cellStyle name="Calculation 2" xfId="334"/>
    <cellStyle name="Calculation_П_1" xfId="335"/>
    <cellStyle name="Check Cell" xfId="28"/>
    <cellStyle name="Check Cell 2" xfId="336"/>
    <cellStyle name="Check Cell_П_1" xfId="337"/>
    <cellStyle name="Excel Built-in Normal" xfId="84"/>
    <cellStyle name="Explanatory Text" xfId="29"/>
    <cellStyle name="fBlock" xfId="338"/>
    <cellStyle name="fCmp" xfId="339"/>
    <cellStyle name="fEr" xfId="85"/>
    <cellStyle name="fHead" xfId="86"/>
    <cellStyle name="fHead 2" xfId="340"/>
    <cellStyle name="fName" xfId="341"/>
    <cellStyle name="Good" xfId="30"/>
    <cellStyle name="Good 2" xfId="342"/>
    <cellStyle name="Good_П_1" xfId="343"/>
    <cellStyle name="Heading 1" xfId="31"/>
    <cellStyle name="Heading 1 2" xfId="344"/>
    <cellStyle name="Heading 2" xfId="32"/>
    <cellStyle name="Heading 2 2" xfId="345"/>
    <cellStyle name="Heading 3" xfId="33"/>
    <cellStyle name="Heading 3 2" xfId="346"/>
    <cellStyle name="Heading 4" xfId="34"/>
    <cellStyle name="Heading 4 2" xfId="347"/>
    <cellStyle name="Input" xfId="35"/>
    <cellStyle name="Input 2" xfId="348"/>
    <cellStyle name="Input_П_1" xfId="349"/>
    <cellStyle name="Linked Cell" xfId="36"/>
    <cellStyle name="Linked Cell 2" xfId="350"/>
    <cellStyle name="Neutral" xfId="37"/>
    <cellStyle name="Neutral 2" xfId="351"/>
    <cellStyle name="Neutral_П_1" xfId="352"/>
    <cellStyle name="Normal 2" xfId="87"/>
    <cellStyle name="Normal_Sheet1" xfId="88"/>
    <cellStyle name="Note" xfId="38"/>
    <cellStyle name="Note 2" xfId="353"/>
    <cellStyle name="Note_П_1" xfId="354"/>
    <cellStyle name="Output" xfId="39"/>
    <cellStyle name="Output 2" xfId="355"/>
    <cellStyle name="Output_П_1" xfId="356"/>
    <cellStyle name="Title" xfId="40"/>
    <cellStyle name="Total" xfId="41"/>
    <cellStyle name="vDa" xfId="89"/>
    <cellStyle name="vDa 2" xfId="357"/>
    <cellStyle name="vHl" xfId="90"/>
    <cellStyle name="vHl 2" xfId="358"/>
    <cellStyle name="vN0" xfId="91"/>
    <cellStyle name="vN0 2" xfId="359"/>
    <cellStyle name="vN0 3" xfId="360"/>
    <cellStyle name="vSt" xfId="92"/>
    <cellStyle name="vSt 2" xfId="361"/>
    <cellStyle name="Warning Text" xfId="42"/>
    <cellStyle name="Акцент1" xfId="456"/>
    <cellStyle name="Акцент1 2" xfId="153"/>
    <cellStyle name="Акцент1 2 2" xfId="362"/>
    <cellStyle name="Акцент1 3" xfId="363"/>
    <cellStyle name="Акцент1 4" xfId="494"/>
    <cellStyle name="Акцент1 5" xfId="495"/>
    <cellStyle name="Акцент2" xfId="457"/>
    <cellStyle name="Акцент2 2" xfId="154"/>
    <cellStyle name="Акцент2 2 2" xfId="364"/>
    <cellStyle name="Акцент2 3" xfId="365"/>
    <cellStyle name="Акцент2 4" xfId="496"/>
    <cellStyle name="Акцент2 5" xfId="497"/>
    <cellStyle name="Акцент3" xfId="458"/>
    <cellStyle name="Акцент3 2" xfId="155"/>
    <cellStyle name="Акцент3 2 2" xfId="366"/>
    <cellStyle name="Акцент3 3" xfId="367"/>
    <cellStyle name="Акцент3 4" xfId="498"/>
    <cellStyle name="Акцент3 5" xfId="499"/>
    <cellStyle name="Акцент4" xfId="459"/>
    <cellStyle name="Акцент4 2" xfId="156"/>
    <cellStyle name="Акцент4 2 2" xfId="368"/>
    <cellStyle name="Акцент4 3" xfId="369"/>
    <cellStyle name="Акцент4 4" xfId="500"/>
    <cellStyle name="Акцент4 5" xfId="501"/>
    <cellStyle name="Акцент5" xfId="460"/>
    <cellStyle name="Акцент5 2" xfId="157"/>
    <cellStyle name="Акцент5 2 2" xfId="370"/>
    <cellStyle name="Акцент5 3" xfId="371"/>
    <cellStyle name="Акцент5 4" xfId="502"/>
    <cellStyle name="Акцент5 5" xfId="503"/>
    <cellStyle name="Акцент6" xfId="461"/>
    <cellStyle name="Акцент6 2" xfId="158"/>
    <cellStyle name="Акцент6 2 2" xfId="372"/>
    <cellStyle name="Акцент6 3" xfId="373"/>
    <cellStyle name="Акцент6 4" xfId="504"/>
    <cellStyle name="Акцент6 5" xfId="505"/>
    <cellStyle name="Акцентування1" xfId="93"/>
    <cellStyle name="Акцентування1 2" xfId="374"/>
    <cellStyle name="Акцентування2" xfId="94"/>
    <cellStyle name="Акцентування2 2" xfId="375"/>
    <cellStyle name="Акцентування3" xfId="95"/>
    <cellStyle name="Акцентування3 2" xfId="376"/>
    <cellStyle name="Акцентування4" xfId="96"/>
    <cellStyle name="Акцентування4 2" xfId="377"/>
    <cellStyle name="Акцентування5" xfId="97"/>
    <cellStyle name="Акцентування5 2" xfId="378"/>
    <cellStyle name="Акцентування6" xfId="98"/>
    <cellStyle name="Акцентування6 2" xfId="379"/>
    <cellStyle name="Ввід" xfId="99"/>
    <cellStyle name="Ввід 2" xfId="380"/>
    <cellStyle name="Ввод " xfId="485"/>
    <cellStyle name="Ввод  2" xfId="159"/>
    <cellStyle name="Ввод  2 2" xfId="381"/>
    <cellStyle name="Ввод  3" xfId="382"/>
    <cellStyle name="Ввод  4" xfId="506"/>
    <cellStyle name="Ввод  5" xfId="507"/>
    <cellStyle name="Вывод" xfId="462"/>
    <cellStyle name="Вывод 2" xfId="160"/>
    <cellStyle name="Вывод 2 2" xfId="383"/>
    <cellStyle name="Вывод 3" xfId="384"/>
    <cellStyle name="Вывод 4" xfId="508"/>
    <cellStyle name="Вывод 5" xfId="509"/>
    <cellStyle name="Вычисление" xfId="463"/>
    <cellStyle name="Вычисление 2" xfId="161"/>
    <cellStyle name="Вычисление 2 2" xfId="385"/>
    <cellStyle name="Вычисление 3" xfId="386"/>
    <cellStyle name="Вычисление 4" xfId="510"/>
    <cellStyle name="Вычисление 5" xfId="511"/>
    <cellStyle name="Гиперссылка 2" xfId="387"/>
    <cellStyle name="Гиперссылка 3" xfId="388"/>
    <cellStyle name="Грошовий 2" xfId="389"/>
    <cellStyle name="Добре" xfId="100"/>
    <cellStyle name="Добре 2" xfId="390"/>
    <cellStyle name="Заголовок 1 2" xfId="162"/>
    <cellStyle name="Заголовок 1 3" xfId="391"/>
    <cellStyle name="Заголовок 1 4" xfId="512"/>
    <cellStyle name="Заголовок 1 5" xfId="513"/>
    <cellStyle name="Заголовок 2 2" xfId="163"/>
    <cellStyle name="Заголовок 2 3" xfId="392"/>
    <cellStyle name="Заголовок 2 4" xfId="514"/>
    <cellStyle name="Заголовок 2 5" xfId="515"/>
    <cellStyle name="Заголовок 3 2" xfId="164"/>
    <cellStyle name="Заголовок 3 3" xfId="393"/>
    <cellStyle name="Заголовок 3 4" xfId="516"/>
    <cellStyle name="Заголовок 3 5" xfId="517"/>
    <cellStyle name="Заголовок 4 2" xfId="165"/>
    <cellStyle name="Заголовок 4 3" xfId="394"/>
    <cellStyle name="Заголовок 4 4" xfId="518"/>
    <cellStyle name="Заголовок 4 5" xfId="519"/>
    <cellStyle name="Звичайний 2" xfId="101"/>
    <cellStyle name="Звичайний 2 2" xfId="102"/>
    <cellStyle name="Звичайний 2 3" xfId="103"/>
    <cellStyle name="Звичайний 2_8.Блок_3 (1 ч)" xfId="104"/>
    <cellStyle name="Звичайний 3" xfId="105"/>
    <cellStyle name="Звичайний 3 2" xfId="395"/>
    <cellStyle name="Звичайний 3 2 2" xfId="396"/>
    <cellStyle name="Звичайний 4" xfId="106"/>
    <cellStyle name="Звичайний 4 2" xfId="397"/>
    <cellStyle name="Звичайний 5" xfId="107"/>
    <cellStyle name="Звичайний 5 2" xfId="398"/>
    <cellStyle name="Звичайний 5 3" xfId="399"/>
    <cellStyle name="Звичайний 6" xfId="108"/>
    <cellStyle name="Звичайний 7" xfId="400"/>
    <cellStyle name="Зв'язана клітинка" xfId="109"/>
    <cellStyle name="Зв'язана клітинка 2" xfId="401"/>
    <cellStyle name="Итог" xfId="464"/>
    <cellStyle name="Итог 2" xfId="166"/>
    <cellStyle name="Итог 3" xfId="402"/>
    <cellStyle name="Итог 4" xfId="520"/>
    <cellStyle name="Итог 5" xfId="521"/>
    <cellStyle name="Контрольна клітинка" xfId="110"/>
    <cellStyle name="Контрольна клітинка 2" xfId="403"/>
    <cellStyle name="Контрольная ячейка" xfId="486"/>
    <cellStyle name="Контрольная ячейка 2" xfId="167"/>
    <cellStyle name="Контрольная ячейка 2 2" xfId="404"/>
    <cellStyle name="Контрольная ячейка 3" xfId="405"/>
    <cellStyle name="Контрольная ячейка 4" xfId="522"/>
    <cellStyle name="Контрольная ячейка 5" xfId="523"/>
    <cellStyle name="Назва" xfId="111"/>
    <cellStyle name="Назва 2" xfId="406"/>
    <cellStyle name="Название" xfId="487"/>
    <cellStyle name="Название 2" xfId="168"/>
    <cellStyle name="Название 3" xfId="407"/>
    <cellStyle name="Название 4" xfId="524"/>
    <cellStyle name="Название 5" xfId="525"/>
    <cellStyle name="Нейтральный" xfId="465"/>
    <cellStyle name="Нейтральный 2" xfId="169"/>
    <cellStyle name="Нейтральный 2 2" xfId="408"/>
    <cellStyle name="Нейтральный 3" xfId="409"/>
    <cellStyle name="Нейтральный 4" xfId="526"/>
    <cellStyle name="Нейтральный 5" xfId="527"/>
    <cellStyle name="Обчислення" xfId="112"/>
    <cellStyle name="Обчислення 2" xfId="410"/>
    <cellStyle name="Обычный" xfId="0" builtinId="0"/>
    <cellStyle name="Обычный 10" xfId="134"/>
    <cellStyle name="Обычный 11" xfId="411"/>
    <cellStyle name="Обычный 12" xfId="412"/>
    <cellStyle name="Обычный 13" xfId="491"/>
    <cellStyle name="Обычный 13 2" xfId="528"/>
    <cellStyle name="Обычный 13 3" xfId="529"/>
    <cellStyle name="Обычный 14" xfId="530"/>
    <cellStyle name="Обычный 15" xfId="531"/>
    <cellStyle name="Обычный 2" xfId="47"/>
    <cellStyle name="Обычный 2 2" xfId="413"/>
    <cellStyle name="Обычный 2 3" xfId="414"/>
    <cellStyle name="Обычный 2 3 2" xfId="415"/>
    <cellStyle name="Обычный 2 3 3" xfId="492"/>
    <cellStyle name="Обычный 2 4" xfId="416"/>
    <cellStyle name="Обычный 3" xfId="113"/>
    <cellStyle name="Обычный 3 2" xfId="417"/>
    <cellStyle name="Обычный 3 3" xfId="418"/>
    <cellStyle name="Обычный 4" xfId="114"/>
    <cellStyle name="Обычный 4 2" xfId="419"/>
    <cellStyle name="Обычный 5" xfId="115"/>
    <cellStyle name="Обычный 5 2" xfId="420"/>
    <cellStyle name="Обычный 6" xfId="116"/>
    <cellStyle name="Обычный 6 2" xfId="421"/>
    <cellStyle name="Обычный 7" xfId="117"/>
    <cellStyle name="Обычный 8" xfId="118"/>
    <cellStyle name="Обычный 9" xfId="130"/>
    <cellStyle name="Обычный_!!!Таблици Шульц" xfId="133"/>
    <cellStyle name="Обычный_06" xfId="493"/>
    <cellStyle name="Обычный_12 Зинкевич" xfId="127"/>
    <cellStyle name="Обычный_4 категории вмесмте СОЦ_УРАЗЛИВІ__ТАБО_4 категорії Квота!!!_2014 рік" xfId="542"/>
    <cellStyle name="Обычный_ЕкАкт_СМ_МЖ_общ02_Лен" xfId="119"/>
    <cellStyle name="Обычный_Книга1 2" xfId="131"/>
    <cellStyle name="Обычный_Перевірка_Молодь_до 18 років" xfId="543"/>
    <cellStyle name="Обычный_Табл. 3.15" xfId="128"/>
    <cellStyle name="Обычный_Укомплектування_11_2013" xfId="129"/>
    <cellStyle name="Обычный_Форма7Н" xfId="132"/>
    <cellStyle name="Обычный_Форма9н" xfId="176"/>
    <cellStyle name="Підсумок" xfId="120"/>
    <cellStyle name="Підсумок 2" xfId="422"/>
    <cellStyle name="Плохой" xfId="466"/>
    <cellStyle name="Плохой 2" xfId="170"/>
    <cellStyle name="Плохой 2 2" xfId="423"/>
    <cellStyle name="Плохой 3" xfId="424"/>
    <cellStyle name="Плохой 4" xfId="532"/>
    <cellStyle name="Плохой 5" xfId="533"/>
    <cellStyle name="Поганий" xfId="121"/>
    <cellStyle name="Поганий 2" xfId="425"/>
    <cellStyle name="Пояснение" xfId="467"/>
    <cellStyle name="Пояснение 2" xfId="171"/>
    <cellStyle name="Пояснение 3" xfId="426"/>
    <cellStyle name="Пояснение 4" xfId="534"/>
    <cellStyle name="Пояснение 5" xfId="535"/>
    <cellStyle name="Примечание" xfId="468"/>
    <cellStyle name="Примечание 2" xfId="172"/>
    <cellStyle name="Примечание 2 2" xfId="427"/>
    <cellStyle name="Примечание 3" xfId="428"/>
    <cellStyle name="Примечание 4" xfId="536"/>
    <cellStyle name="Примечание 5" xfId="537"/>
    <cellStyle name="Примітка" xfId="122"/>
    <cellStyle name="Примітка 2" xfId="429"/>
    <cellStyle name="Результат" xfId="123"/>
    <cellStyle name="Связанная ячейка" xfId="488"/>
    <cellStyle name="Связанная ячейка 2" xfId="173"/>
    <cellStyle name="Связанная ячейка 3" xfId="430"/>
    <cellStyle name="Связанная ячейка 4" xfId="538"/>
    <cellStyle name="Связанная ячейка 5" xfId="539"/>
    <cellStyle name="Середній" xfId="124"/>
    <cellStyle name="Середній 2" xfId="431"/>
    <cellStyle name="Стиль 1" xfId="43"/>
    <cellStyle name="Стиль 1 2" xfId="432"/>
    <cellStyle name="Текст попередження" xfId="125"/>
    <cellStyle name="Текст попередження 2" xfId="433"/>
    <cellStyle name="Текст пояснення" xfId="126"/>
    <cellStyle name="Текст пояснення 2" xfId="434"/>
    <cellStyle name="Текст предупреждения" xfId="489"/>
    <cellStyle name="Текст предупреждения 2" xfId="174"/>
    <cellStyle name="Текст предупреждения 3" xfId="435"/>
    <cellStyle name="Текст предупреждения 4" xfId="540"/>
    <cellStyle name="Текст предупреждения 5" xfId="541"/>
    <cellStyle name="Тысячи [0]_Анализ" xfId="44"/>
    <cellStyle name="Тысячи_Анализ" xfId="45"/>
    <cellStyle name="ФинᎰнсовый_Лист1 (3)_1" xfId="46"/>
    <cellStyle name="Хороший" xfId="490"/>
    <cellStyle name="Хороший 2" xfId="175"/>
    <cellStyle name="Хороший 2 2" xfId="436"/>
    <cellStyle name="Хороший 3" xfId="437"/>
  </cellStyles>
  <dxfs count="0"/>
  <tableStyles count="0" defaultTableStyle="TableStyleMedium2" defaultPivotStyle="PivotStyleMedium9"/>
  <colors>
    <mruColors>
      <color rgb="FF009900"/>
      <color rgb="FF3333CC"/>
      <color rgb="FF3366CC"/>
      <color rgb="FFFF6699"/>
      <color rgb="FFFF7C80"/>
      <color rgb="FFFF5050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J8"/>
  <sheetViews>
    <sheetView workbookViewId="0">
      <selection activeCell="G15" sqref="G15"/>
    </sheetView>
  </sheetViews>
  <sheetFormatPr defaultRowHeight="12.75"/>
  <cols>
    <col min="1" max="1" width="9.140625" style="1"/>
    <col min="2" max="2" width="13.28515625" style="2" customWidth="1"/>
    <col min="3" max="3" width="13.28515625" style="3" customWidth="1"/>
    <col min="4" max="5" width="13.28515625" style="1" customWidth="1"/>
    <col min="6" max="6" width="12" style="1" customWidth="1"/>
    <col min="7" max="7" width="11.85546875" style="1" customWidth="1"/>
    <col min="8" max="8" width="11.140625" style="1" customWidth="1"/>
    <col min="9" max="16384" width="9.140625" style="1"/>
  </cols>
  <sheetData>
    <row r="3" spans="1:10" s="6" customFormat="1">
      <c r="A3" s="4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/>
      <c r="J3" s="5"/>
    </row>
    <row r="4" spans="1:10" s="6" customFormat="1" ht="30">
      <c r="A4" s="7" t="s">
        <v>3</v>
      </c>
      <c r="B4" s="13">
        <v>159</v>
      </c>
      <c r="C4" s="11">
        <v>171</v>
      </c>
      <c r="D4" s="11">
        <v>178.5</v>
      </c>
      <c r="E4" s="11">
        <v>134.19999999999999</v>
      </c>
      <c r="F4" s="8">
        <v>239.8</v>
      </c>
      <c r="G4" s="1">
        <v>177.1</v>
      </c>
      <c r="H4" s="1">
        <v>0.3</v>
      </c>
      <c r="I4" s="5"/>
      <c r="J4" s="5"/>
    </row>
    <row r="5" spans="1:10" s="6" customFormat="1" ht="27" customHeight="1">
      <c r="A5" s="7" t="s">
        <v>0</v>
      </c>
      <c r="B5" s="12">
        <v>89</v>
      </c>
      <c r="C5" s="9">
        <v>89.5</v>
      </c>
      <c r="D5" s="9">
        <v>106.3</v>
      </c>
      <c r="E5" s="10">
        <v>100.7</v>
      </c>
      <c r="F5" s="6">
        <v>156.6</v>
      </c>
      <c r="G5" s="6">
        <v>107.7</v>
      </c>
      <c r="H5" s="26" t="s">
        <v>65</v>
      </c>
    </row>
    <row r="6" spans="1:10">
      <c r="B6" s="1"/>
      <c r="C6" s="1"/>
    </row>
    <row r="7" spans="1:10">
      <c r="B7" s="1"/>
    </row>
    <row r="8" spans="1:10">
      <c r="B8" s="1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4"/>
  <sheetViews>
    <sheetView view="pageBreakPreview" zoomScale="70" zoomScaleNormal="70" zoomScaleSheetLayoutView="70" workbookViewId="0">
      <selection activeCell="J14" sqref="J14"/>
    </sheetView>
  </sheetViews>
  <sheetFormatPr defaultRowHeight="12.75"/>
  <cols>
    <col min="1" max="1" width="51.140625" style="86" customWidth="1"/>
    <col min="2" max="2" width="18.42578125" style="86" customWidth="1"/>
    <col min="3" max="3" width="15.85546875" style="86" customWidth="1"/>
    <col min="4" max="4" width="12.7109375" style="86" customWidth="1"/>
    <col min="5" max="5" width="14.7109375" style="86" customWidth="1"/>
    <col min="6" max="6" width="12.42578125" style="86" customWidth="1"/>
    <col min="7" max="7" width="11.28515625" style="86" bestFit="1" customWidth="1"/>
    <col min="8" max="254" width="9.140625" style="86"/>
    <col min="255" max="255" width="54.28515625" style="86" customWidth="1"/>
    <col min="256" max="258" width="0" style="86" hidden="1" customWidth="1"/>
    <col min="259" max="259" width="15.28515625" style="86" customWidth="1"/>
    <col min="260" max="260" width="14.5703125" style="86" customWidth="1"/>
    <col min="261" max="261" width="16.7109375" style="86" customWidth="1"/>
    <col min="262" max="262" width="9.140625" style="86"/>
    <col min="263" max="263" width="11.28515625" style="86" bestFit="1" customWidth="1"/>
    <col min="264" max="510" width="9.140625" style="86"/>
    <col min="511" max="511" width="54.28515625" style="86" customWidth="1"/>
    <col min="512" max="514" width="0" style="86" hidden="1" customWidth="1"/>
    <col min="515" max="515" width="15.28515625" style="86" customWidth="1"/>
    <col min="516" max="516" width="14.5703125" style="86" customWidth="1"/>
    <col min="517" max="517" width="16.7109375" style="86" customWidth="1"/>
    <col min="518" max="518" width="9.140625" style="86"/>
    <col min="519" max="519" width="11.28515625" style="86" bestFit="1" customWidth="1"/>
    <col min="520" max="766" width="9.140625" style="86"/>
    <col min="767" max="767" width="54.28515625" style="86" customWidth="1"/>
    <col min="768" max="770" width="0" style="86" hidden="1" customWidth="1"/>
    <col min="771" max="771" width="15.28515625" style="86" customWidth="1"/>
    <col min="772" max="772" width="14.5703125" style="86" customWidth="1"/>
    <col min="773" max="773" width="16.7109375" style="86" customWidth="1"/>
    <col min="774" max="774" width="9.140625" style="86"/>
    <col min="775" max="775" width="11.28515625" style="86" bestFit="1" customWidth="1"/>
    <col min="776" max="1022" width="9.140625" style="86"/>
    <col min="1023" max="1023" width="54.28515625" style="86" customWidth="1"/>
    <col min="1024" max="1026" width="0" style="86" hidden="1" customWidth="1"/>
    <col min="1027" max="1027" width="15.28515625" style="86" customWidth="1"/>
    <col min="1028" max="1028" width="14.5703125" style="86" customWidth="1"/>
    <col min="1029" max="1029" width="16.7109375" style="86" customWidth="1"/>
    <col min="1030" max="1030" width="9.140625" style="86"/>
    <col min="1031" max="1031" width="11.28515625" style="86" bestFit="1" customWidth="1"/>
    <col min="1032" max="1278" width="9.140625" style="86"/>
    <col min="1279" max="1279" width="54.28515625" style="86" customWidth="1"/>
    <col min="1280" max="1282" width="0" style="86" hidden="1" customWidth="1"/>
    <col min="1283" max="1283" width="15.28515625" style="86" customWidth="1"/>
    <col min="1284" max="1284" width="14.5703125" style="86" customWidth="1"/>
    <col min="1285" max="1285" width="16.7109375" style="86" customWidth="1"/>
    <col min="1286" max="1286" width="9.140625" style="86"/>
    <col min="1287" max="1287" width="11.28515625" style="86" bestFit="1" customWidth="1"/>
    <col min="1288" max="1534" width="9.140625" style="86"/>
    <col min="1535" max="1535" width="54.28515625" style="86" customWidth="1"/>
    <col min="1536" max="1538" width="0" style="86" hidden="1" customWidth="1"/>
    <col min="1539" max="1539" width="15.28515625" style="86" customWidth="1"/>
    <col min="1540" max="1540" width="14.5703125" style="86" customWidth="1"/>
    <col min="1541" max="1541" width="16.7109375" style="86" customWidth="1"/>
    <col min="1542" max="1542" width="9.140625" style="86"/>
    <col min="1543" max="1543" width="11.28515625" style="86" bestFit="1" customWidth="1"/>
    <col min="1544" max="1790" width="9.140625" style="86"/>
    <col min="1791" max="1791" width="54.28515625" style="86" customWidth="1"/>
    <col min="1792" max="1794" width="0" style="86" hidden="1" customWidth="1"/>
    <col min="1795" max="1795" width="15.28515625" style="86" customWidth="1"/>
    <col min="1796" max="1796" width="14.5703125" style="86" customWidth="1"/>
    <col min="1797" max="1797" width="16.7109375" style="86" customWidth="1"/>
    <col min="1798" max="1798" width="9.140625" style="86"/>
    <col min="1799" max="1799" width="11.28515625" style="86" bestFit="1" customWidth="1"/>
    <col min="1800" max="2046" width="9.140625" style="86"/>
    <col min="2047" max="2047" width="54.28515625" style="86" customWidth="1"/>
    <col min="2048" max="2050" width="0" style="86" hidden="1" customWidth="1"/>
    <col min="2051" max="2051" width="15.28515625" style="86" customWidth="1"/>
    <col min="2052" max="2052" width="14.5703125" style="86" customWidth="1"/>
    <col min="2053" max="2053" width="16.7109375" style="86" customWidth="1"/>
    <col min="2054" max="2054" width="9.140625" style="86"/>
    <col min="2055" max="2055" width="11.28515625" style="86" bestFit="1" customWidth="1"/>
    <col min="2056" max="2302" width="9.140625" style="86"/>
    <col min="2303" max="2303" width="54.28515625" style="86" customWidth="1"/>
    <col min="2304" max="2306" width="0" style="86" hidden="1" customWidth="1"/>
    <col min="2307" max="2307" width="15.28515625" style="86" customWidth="1"/>
    <col min="2308" max="2308" width="14.5703125" style="86" customWidth="1"/>
    <col min="2309" max="2309" width="16.7109375" style="86" customWidth="1"/>
    <col min="2310" max="2310" width="9.140625" style="86"/>
    <col min="2311" max="2311" width="11.28515625" style="86" bestFit="1" customWidth="1"/>
    <col min="2312" max="2558" width="9.140625" style="86"/>
    <col min="2559" max="2559" width="54.28515625" style="86" customWidth="1"/>
    <col min="2560" max="2562" width="0" style="86" hidden="1" customWidth="1"/>
    <col min="2563" max="2563" width="15.28515625" style="86" customWidth="1"/>
    <col min="2564" max="2564" width="14.5703125" style="86" customWidth="1"/>
    <col min="2565" max="2565" width="16.7109375" style="86" customWidth="1"/>
    <col min="2566" max="2566" width="9.140625" style="86"/>
    <col min="2567" max="2567" width="11.28515625" style="86" bestFit="1" customWidth="1"/>
    <col min="2568" max="2814" width="9.140625" style="86"/>
    <col min="2815" max="2815" width="54.28515625" style="86" customWidth="1"/>
    <col min="2816" max="2818" width="0" style="86" hidden="1" customWidth="1"/>
    <col min="2819" max="2819" width="15.28515625" style="86" customWidth="1"/>
    <col min="2820" max="2820" width="14.5703125" style="86" customWidth="1"/>
    <col min="2821" max="2821" width="16.7109375" style="86" customWidth="1"/>
    <col min="2822" max="2822" width="9.140625" style="86"/>
    <col min="2823" max="2823" width="11.28515625" style="86" bestFit="1" customWidth="1"/>
    <col min="2824" max="3070" width="9.140625" style="86"/>
    <col min="3071" max="3071" width="54.28515625" style="86" customWidth="1"/>
    <col min="3072" max="3074" width="0" style="86" hidden="1" customWidth="1"/>
    <col min="3075" max="3075" width="15.28515625" style="86" customWidth="1"/>
    <col min="3076" max="3076" width="14.5703125" style="86" customWidth="1"/>
    <col min="3077" max="3077" width="16.7109375" style="86" customWidth="1"/>
    <col min="3078" max="3078" width="9.140625" style="86"/>
    <col min="3079" max="3079" width="11.28515625" style="86" bestFit="1" customWidth="1"/>
    <col min="3080" max="3326" width="9.140625" style="86"/>
    <col min="3327" max="3327" width="54.28515625" style="86" customWidth="1"/>
    <col min="3328" max="3330" width="0" style="86" hidden="1" customWidth="1"/>
    <col min="3331" max="3331" width="15.28515625" style="86" customWidth="1"/>
    <col min="3332" max="3332" width="14.5703125" style="86" customWidth="1"/>
    <col min="3333" max="3333" width="16.7109375" style="86" customWidth="1"/>
    <col min="3334" max="3334" width="9.140625" style="86"/>
    <col min="3335" max="3335" width="11.28515625" style="86" bestFit="1" customWidth="1"/>
    <col min="3336" max="3582" width="9.140625" style="86"/>
    <col min="3583" max="3583" width="54.28515625" style="86" customWidth="1"/>
    <col min="3584" max="3586" width="0" style="86" hidden="1" customWidth="1"/>
    <col min="3587" max="3587" width="15.28515625" style="86" customWidth="1"/>
    <col min="3588" max="3588" width="14.5703125" style="86" customWidth="1"/>
    <col min="3589" max="3589" width="16.7109375" style="86" customWidth="1"/>
    <col min="3590" max="3590" width="9.140625" style="86"/>
    <col min="3591" max="3591" width="11.28515625" style="86" bestFit="1" customWidth="1"/>
    <col min="3592" max="3838" width="9.140625" style="86"/>
    <col min="3839" max="3839" width="54.28515625" style="86" customWidth="1"/>
    <col min="3840" max="3842" width="0" style="86" hidden="1" customWidth="1"/>
    <col min="3843" max="3843" width="15.28515625" style="86" customWidth="1"/>
    <col min="3844" max="3844" width="14.5703125" style="86" customWidth="1"/>
    <col min="3845" max="3845" width="16.7109375" style="86" customWidth="1"/>
    <col min="3846" max="3846" width="9.140625" style="86"/>
    <col min="3847" max="3847" width="11.28515625" style="86" bestFit="1" customWidth="1"/>
    <col min="3848" max="4094" width="9.140625" style="86"/>
    <col min="4095" max="4095" width="54.28515625" style="86" customWidth="1"/>
    <col min="4096" max="4098" width="0" style="86" hidden="1" customWidth="1"/>
    <col min="4099" max="4099" width="15.28515625" style="86" customWidth="1"/>
    <col min="4100" max="4100" width="14.5703125" style="86" customWidth="1"/>
    <col min="4101" max="4101" width="16.7109375" style="86" customWidth="1"/>
    <col min="4102" max="4102" width="9.140625" style="86"/>
    <col min="4103" max="4103" width="11.28515625" style="86" bestFit="1" customWidth="1"/>
    <col min="4104" max="4350" width="9.140625" style="86"/>
    <col min="4351" max="4351" width="54.28515625" style="86" customWidth="1"/>
    <col min="4352" max="4354" width="0" style="86" hidden="1" customWidth="1"/>
    <col min="4355" max="4355" width="15.28515625" style="86" customWidth="1"/>
    <col min="4356" max="4356" width="14.5703125" style="86" customWidth="1"/>
    <col min="4357" max="4357" width="16.7109375" style="86" customWidth="1"/>
    <col min="4358" max="4358" width="9.140625" style="86"/>
    <col min="4359" max="4359" width="11.28515625" style="86" bestFit="1" customWidth="1"/>
    <col min="4360" max="4606" width="9.140625" style="86"/>
    <col min="4607" max="4607" width="54.28515625" style="86" customWidth="1"/>
    <col min="4608" max="4610" width="0" style="86" hidden="1" customWidth="1"/>
    <col min="4611" max="4611" width="15.28515625" style="86" customWidth="1"/>
    <col min="4612" max="4612" width="14.5703125" style="86" customWidth="1"/>
    <col min="4613" max="4613" width="16.7109375" style="86" customWidth="1"/>
    <col min="4614" max="4614" width="9.140625" style="86"/>
    <col min="4615" max="4615" width="11.28515625" style="86" bestFit="1" customWidth="1"/>
    <col min="4616" max="4862" width="9.140625" style="86"/>
    <col min="4863" max="4863" width="54.28515625" style="86" customWidth="1"/>
    <col min="4864" max="4866" width="0" style="86" hidden="1" customWidth="1"/>
    <col min="4867" max="4867" width="15.28515625" style="86" customWidth="1"/>
    <col min="4868" max="4868" width="14.5703125" style="86" customWidth="1"/>
    <col min="4869" max="4869" width="16.7109375" style="86" customWidth="1"/>
    <col min="4870" max="4870" width="9.140625" style="86"/>
    <col min="4871" max="4871" width="11.28515625" style="86" bestFit="1" customWidth="1"/>
    <col min="4872" max="5118" width="9.140625" style="86"/>
    <col min="5119" max="5119" width="54.28515625" style="86" customWidth="1"/>
    <col min="5120" max="5122" width="0" style="86" hidden="1" customWidth="1"/>
    <col min="5123" max="5123" width="15.28515625" style="86" customWidth="1"/>
    <col min="5124" max="5124" width="14.5703125" style="86" customWidth="1"/>
    <col min="5125" max="5125" width="16.7109375" style="86" customWidth="1"/>
    <col min="5126" max="5126" width="9.140625" style="86"/>
    <col min="5127" max="5127" width="11.28515625" style="86" bestFit="1" customWidth="1"/>
    <col min="5128" max="5374" width="9.140625" style="86"/>
    <col min="5375" max="5375" width="54.28515625" style="86" customWidth="1"/>
    <col min="5376" max="5378" width="0" style="86" hidden="1" customWidth="1"/>
    <col min="5379" max="5379" width="15.28515625" style="86" customWidth="1"/>
    <col min="5380" max="5380" width="14.5703125" style="86" customWidth="1"/>
    <col min="5381" max="5381" width="16.7109375" style="86" customWidth="1"/>
    <col min="5382" max="5382" width="9.140625" style="86"/>
    <col min="5383" max="5383" width="11.28515625" style="86" bestFit="1" customWidth="1"/>
    <col min="5384" max="5630" width="9.140625" style="86"/>
    <col min="5631" max="5631" width="54.28515625" style="86" customWidth="1"/>
    <col min="5632" max="5634" width="0" style="86" hidden="1" customWidth="1"/>
    <col min="5635" max="5635" width="15.28515625" style="86" customWidth="1"/>
    <col min="5636" max="5636" width="14.5703125" style="86" customWidth="1"/>
    <col min="5637" max="5637" width="16.7109375" style="86" customWidth="1"/>
    <col min="5638" max="5638" width="9.140625" style="86"/>
    <col min="5639" max="5639" width="11.28515625" style="86" bestFit="1" customWidth="1"/>
    <col min="5640" max="5886" width="9.140625" style="86"/>
    <col min="5887" max="5887" width="54.28515625" style="86" customWidth="1"/>
    <col min="5888" max="5890" width="0" style="86" hidden="1" customWidth="1"/>
    <col min="5891" max="5891" width="15.28515625" style="86" customWidth="1"/>
    <col min="5892" max="5892" width="14.5703125" style="86" customWidth="1"/>
    <col min="5893" max="5893" width="16.7109375" style="86" customWidth="1"/>
    <col min="5894" max="5894" width="9.140625" style="86"/>
    <col min="5895" max="5895" width="11.28515625" style="86" bestFit="1" customWidth="1"/>
    <col min="5896" max="6142" width="9.140625" style="86"/>
    <col min="6143" max="6143" width="54.28515625" style="86" customWidth="1"/>
    <col min="6144" max="6146" width="0" style="86" hidden="1" customWidth="1"/>
    <col min="6147" max="6147" width="15.28515625" style="86" customWidth="1"/>
    <col min="6148" max="6148" width="14.5703125" style="86" customWidth="1"/>
    <col min="6149" max="6149" width="16.7109375" style="86" customWidth="1"/>
    <col min="6150" max="6150" width="9.140625" style="86"/>
    <col min="6151" max="6151" width="11.28515625" style="86" bestFit="1" customWidth="1"/>
    <col min="6152" max="6398" width="9.140625" style="86"/>
    <col min="6399" max="6399" width="54.28515625" style="86" customWidth="1"/>
    <col min="6400" max="6402" width="0" style="86" hidden="1" customWidth="1"/>
    <col min="6403" max="6403" width="15.28515625" style="86" customWidth="1"/>
    <col min="6404" max="6404" width="14.5703125" style="86" customWidth="1"/>
    <col min="6405" max="6405" width="16.7109375" style="86" customWidth="1"/>
    <col min="6406" max="6406" width="9.140625" style="86"/>
    <col min="6407" max="6407" width="11.28515625" style="86" bestFit="1" customWidth="1"/>
    <col min="6408" max="6654" width="9.140625" style="86"/>
    <col min="6655" max="6655" width="54.28515625" style="86" customWidth="1"/>
    <col min="6656" max="6658" width="0" style="86" hidden="1" customWidth="1"/>
    <col min="6659" max="6659" width="15.28515625" style="86" customWidth="1"/>
    <col min="6660" max="6660" width="14.5703125" style="86" customWidth="1"/>
    <col min="6661" max="6661" width="16.7109375" style="86" customWidth="1"/>
    <col min="6662" max="6662" width="9.140625" style="86"/>
    <col min="6663" max="6663" width="11.28515625" style="86" bestFit="1" customWidth="1"/>
    <col min="6664" max="6910" width="9.140625" style="86"/>
    <col min="6911" max="6911" width="54.28515625" style="86" customWidth="1"/>
    <col min="6912" max="6914" width="0" style="86" hidden="1" customWidth="1"/>
    <col min="6915" max="6915" width="15.28515625" style="86" customWidth="1"/>
    <col min="6916" max="6916" width="14.5703125" style="86" customWidth="1"/>
    <col min="6917" max="6917" width="16.7109375" style="86" customWidth="1"/>
    <col min="6918" max="6918" width="9.140625" style="86"/>
    <col min="6919" max="6919" width="11.28515625" style="86" bestFit="1" customWidth="1"/>
    <col min="6920" max="7166" width="9.140625" style="86"/>
    <col min="7167" max="7167" width="54.28515625" style="86" customWidth="1"/>
    <col min="7168" max="7170" width="0" style="86" hidden="1" customWidth="1"/>
    <col min="7171" max="7171" width="15.28515625" style="86" customWidth="1"/>
    <col min="7172" max="7172" width="14.5703125" style="86" customWidth="1"/>
    <col min="7173" max="7173" width="16.7109375" style="86" customWidth="1"/>
    <col min="7174" max="7174" width="9.140625" style="86"/>
    <col min="7175" max="7175" width="11.28515625" style="86" bestFit="1" customWidth="1"/>
    <col min="7176" max="7422" width="9.140625" style="86"/>
    <col min="7423" max="7423" width="54.28515625" style="86" customWidth="1"/>
    <col min="7424" max="7426" width="0" style="86" hidden="1" customWidth="1"/>
    <col min="7427" max="7427" width="15.28515625" style="86" customWidth="1"/>
    <col min="7428" max="7428" width="14.5703125" style="86" customWidth="1"/>
    <col min="7429" max="7429" width="16.7109375" style="86" customWidth="1"/>
    <col min="7430" max="7430" width="9.140625" style="86"/>
    <col min="7431" max="7431" width="11.28515625" style="86" bestFit="1" customWidth="1"/>
    <col min="7432" max="7678" width="9.140625" style="86"/>
    <col min="7679" max="7679" width="54.28515625" style="86" customWidth="1"/>
    <col min="7680" max="7682" width="0" style="86" hidden="1" customWidth="1"/>
    <col min="7683" max="7683" width="15.28515625" style="86" customWidth="1"/>
    <col min="7684" max="7684" width="14.5703125" style="86" customWidth="1"/>
    <col min="7685" max="7685" width="16.7109375" style="86" customWidth="1"/>
    <col min="7686" max="7686" width="9.140625" style="86"/>
    <col min="7687" max="7687" width="11.28515625" style="86" bestFit="1" customWidth="1"/>
    <col min="7688" max="7934" width="9.140625" style="86"/>
    <col min="7935" max="7935" width="54.28515625" style="86" customWidth="1"/>
    <col min="7936" max="7938" width="0" style="86" hidden="1" customWidth="1"/>
    <col min="7939" max="7939" width="15.28515625" style="86" customWidth="1"/>
    <col min="7940" max="7940" width="14.5703125" style="86" customWidth="1"/>
    <col min="7941" max="7941" width="16.7109375" style="86" customWidth="1"/>
    <col min="7942" max="7942" width="9.140625" style="86"/>
    <col min="7943" max="7943" width="11.28515625" style="86" bestFit="1" customWidth="1"/>
    <col min="7944" max="8190" width="9.140625" style="86"/>
    <col min="8191" max="8191" width="54.28515625" style="86" customWidth="1"/>
    <col min="8192" max="8194" width="0" style="86" hidden="1" customWidth="1"/>
    <col min="8195" max="8195" width="15.28515625" style="86" customWidth="1"/>
    <col min="8196" max="8196" width="14.5703125" style="86" customWidth="1"/>
    <col min="8197" max="8197" width="16.7109375" style="86" customWidth="1"/>
    <col min="8198" max="8198" width="9.140625" style="86"/>
    <col min="8199" max="8199" width="11.28515625" style="86" bestFit="1" customWidth="1"/>
    <col min="8200" max="8446" width="9.140625" style="86"/>
    <col min="8447" max="8447" width="54.28515625" style="86" customWidth="1"/>
    <col min="8448" max="8450" width="0" style="86" hidden="1" customWidth="1"/>
    <col min="8451" max="8451" width="15.28515625" style="86" customWidth="1"/>
    <col min="8452" max="8452" width="14.5703125" style="86" customWidth="1"/>
    <col min="8453" max="8453" width="16.7109375" style="86" customWidth="1"/>
    <col min="8454" max="8454" width="9.140625" style="86"/>
    <col min="8455" max="8455" width="11.28515625" style="86" bestFit="1" customWidth="1"/>
    <col min="8456" max="8702" width="9.140625" style="86"/>
    <col min="8703" max="8703" width="54.28515625" style="86" customWidth="1"/>
    <col min="8704" max="8706" width="0" style="86" hidden="1" customWidth="1"/>
    <col min="8707" max="8707" width="15.28515625" style="86" customWidth="1"/>
    <col min="8708" max="8708" width="14.5703125" style="86" customWidth="1"/>
    <col min="8709" max="8709" width="16.7109375" style="86" customWidth="1"/>
    <col min="8710" max="8710" width="9.140625" style="86"/>
    <col min="8711" max="8711" width="11.28515625" style="86" bestFit="1" customWidth="1"/>
    <col min="8712" max="8958" width="9.140625" style="86"/>
    <col min="8959" max="8959" width="54.28515625" style="86" customWidth="1"/>
    <col min="8960" max="8962" width="0" style="86" hidden="1" customWidth="1"/>
    <col min="8963" max="8963" width="15.28515625" style="86" customWidth="1"/>
    <col min="8964" max="8964" width="14.5703125" style="86" customWidth="1"/>
    <col min="8965" max="8965" width="16.7109375" style="86" customWidth="1"/>
    <col min="8966" max="8966" width="9.140625" style="86"/>
    <col min="8967" max="8967" width="11.28515625" style="86" bestFit="1" customWidth="1"/>
    <col min="8968" max="9214" width="9.140625" style="86"/>
    <col min="9215" max="9215" width="54.28515625" style="86" customWidth="1"/>
    <col min="9216" max="9218" width="0" style="86" hidden="1" customWidth="1"/>
    <col min="9219" max="9219" width="15.28515625" style="86" customWidth="1"/>
    <col min="9220" max="9220" width="14.5703125" style="86" customWidth="1"/>
    <col min="9221" max="9221" width="16.7109375" style="86" customWidth="1"/>
    <col min="9222" max="9222" width="9.140625" style="86"/>
    <col min="9223" max="9223" width="11.28515625" style="86" bestFit="1" customWidth="1"/>
    <col min="9224" max="9470" width="9.140625" style="86"/>
    <col min="9471" max="9471" width="54.28515625" style="86" customWidth="1"/>
    <col min="9472" max="9474" width="0" style="86" hidden="1" customWidth="1"/>
    <col min="9475" max="9475" width="15.28515625" style="86" customWidth="1"/>
    <col min="9476" max="9476" width="14.5703125" style="86" customWidth="1"/>
    <col min="9477" max="9477" width="16.7109375" style="86" customWidth="1"/>
    <col min="9478" max="9478" width="9.140625" style="86"/>
    <col min="9479" max="9479" width="11.28515625" style="86" bestFit="1" customWidth="1"/>
    <col min="9480" max="9726" width="9.140625" style="86"/>
    <col min="9727" max="9727" width="54.28515625" style="86" customWidth="1"/>
    <col min="9728" max="9730" width="0" style="86" hidden="1" customWidth="1"/>
    <col min="9731" max="9731" width="15.28515625" style="86" customWidth="1"/>
    <col min="9732" max="9732" width="14.5703125" style="86" customWidth="1"/>
    <col min="9733" max="9733" width="16.7109375" style="86" customWidth="1"/>
    <col min="9734" max="9734" width="9.140625" style="86"/>
    <col min="9735" max="9735" width="11.28515625" style="86" bestFit="1" customWidth="1"/>
    <col min="9736" max="9982" width="9.140625" style="86"/>
    <col min="9983" max="9983" width="54.28515625" style="86" customWidth="1"/>
    <col min="9984" max="9986" width="0" style="86" hidden="1" customWidth="1"/>
    <col min="9987" max="9987" width="15.28515625" style="86" customWidth="1"/>
    <col min="9988" max="9988" width="14.5703125" style="86" customWidth="1"/>
    <col min="9989" max="9989" width="16.7109375" style="86" customWidth="1"/>
    <col min="9990" max="9990" width="9.140625" style="86"/>
    <col min="9991" max="9991" width="11.28515625" style="86" bestFit="1" customWidth="1"/>
    <col min="9992" max="10238" width="9.140625" style="86"/>
    <col min="10239" max="10239" width="54.28515625" style="86" customWidth="1"/>
    <col min="10240" max="10242" width="0" style="86" hidden="1" customWidth="1"/>
    <col min="10243" max="10243" width="15.28515625" style="86" customWidth="1"/>
    <col min="10244" max="10244" width="14.5703125" style="86" customWidth="1"/>
    <col min="10245" max="10245" width="16.7109375" style="86" customWidth="1"/>
    <col min="10246" max="10246" width="9.140625" style="86"/>
    <col min="10247" max="10247" width="11.28515625" style="86" bestFit="1" customWidth="1"/>
    <col min="10248" max="10494" width="9.140625" style="86"/>
    <col min="10495" max="10495" width="54.28515625" style="86" customWidth="1"/>
    <col min="10496" max="10498" width="0" style="86" hidden="1" customWidth="1"/>
    <col min="10499" max="10499" width="15.28515625" style="86" customWidth="1"/>
    <col min="10500" max="10500" width="14.5703125" style="86" customWidth="1"/>
    <col min="10501" max="10501" width="16.7109375" style="86" customWidth="1"/>
    <col min="10502" max="10502" width="9.140625" style="86"/>
    <col min="10503" max="10503" width="11.28515625" style="86" bestFit="1" customWidth="1"/>
    <col min="10504" max="10750" width="9.140625" style="86"/>
    <col min="10751" max="10751" width="54.28515625" style="86" customWidth="1"/>
    <col min="10752" max="10754" width="0" style="86" hidden="1" customWidth="1"/>
    <col min="10755" max="10755" width="15.28515625" style="86" customWidth="1"/>
    <col min="10756" max="10756" width="14.5703125" style="86" customWidth="1"/>
    <col min="10757" max="10757" width="16.7109375" style="86" customWidth="1"/>
    <col min="10758" max="10758" width="9.140625" style="86"/>
    <col min="10759" max="10759" width="11.28515625" style="86" bestFit="1" customWidth="1"/>
    <col min="10760" max="11006" width="9.140625" style="86"/>
    <col min="11007" max="11007" width="54.28515625" style="86" customWidth="1"/>
    <col min="11008" max="11010" width="0" style="86" hidden="1" customWidth="1"/>
    <col min="11011" max="11011" width="15.28515625" style="86" customWidth="1"/>
    <col min="11012" max="11012" width="14.5703125" style="86" customWidth="1"/>
    <col min="11013" max="11013" width="16.7109375" style="86" customWidth="1"/>
    <col min="11014" max="11014" width="9.140625" style="86"/>
    <col min="11015" max="11015" width="11.28515625" style="86" bestFit="1" customWidth="1"/>
    <col min="11016" max="11262" width="9.140625" style="86"/>
    <col min="11263" max="11263" width="54.28515625" style="86" customWidth="1"/>
    <col min="11264" max="11266" width="0" style="86" hidden="1" customWidth="1"/>
    <col min="11267" max="11267" width="15.28515625" style="86" customWidth="1"/>
    <col min="11268" max="11268" width="14.5703125" style="86" customWidth="1"/>
    <col min="11269" max="11269" width="16.7109375" style="86" customWidth="1"/>
    <col min="11270" max="11270" width="9.140625" style="86"/>
    <col min="11271" max="11271" width="11.28515625" style="86" bestFit="1" customWidth="1"/>
    <col min="11272" max="11518" width="9.140625" style="86"/>
    <col min="11519" max="11519" width="54.28515625" style="86" customWidth="1"/>
    <col min="11520" max="11522" width="0" style="86" hidden="1" customWidth="1"/>
    <col min="11523" max="11523" width="15.28515625" style="86" customWidth="1"/>
    <col min="11524" max="11524" width="14.5703125" style="86" customWidth="1"/>
    <col min="11525" max="11525" width="16.7109375" style="86" customWidth="1"/>
    <col min="11526" max="11526" width="9.140625" style="86"/>
    <col min="11527" max="11527" width="11.28515625" style="86" bestFit="1" customWidth="1"/>
    <col min="11528" max="11774" width="9.140625" style="86"/>
    <col min="11775" max="11775" width="54.28515625" style="86" customWidth="1"/>
    <col min="11776" max="11778" width="0" style="86" hidden="1" customWidth="1"/>
    <col min="11779" max="11779" width="15.28515625" style="86" customWidth="1"/>
    <col min="11780" max="11780" width="14.5703125" style="86" customWidth="1"/>
    <col min="11781" max="11781" width="16.7109375" style="86" customWidth="1"/>
    <col min="11782" max="11782" width="9.140625" style="86"/>
    <col min="11783" max="11783" width="11.28515625" style="86" bestFit="1" customWidth="1"/>
    <col min="11784" max="12030" width="9.140625" style="86"/>
    <col min="12031" max="12031" width="54.28515625" style="86" customWidth="1"/>
    <col min="12032" max="12034" width="0" style="86" hidden="1" customWidth="1"/>
    <col min="12035" max="12035" width="15.28515625" style="86" customWidth="1"/>
    <col min="12036" max="12036" width="14.5703125" style="86" customWidth="1"/>
    <col min="12037" max="12037" width="16.7109375" style="86" customWidth="1"/>
    <col min="12038" max="12038" width="9.140625" style="86"/>
    <col min="12039" max="12039" width="11.28515625" style="86" bestFit="1" customWidth="1"/>
    <col min="12040" max="12286" width="9.140625" style="86"/>
    <col min="12287" max="12287" width="54.28515625" style="86" customWidth="1"/>
    <col min="12288" max="12290" width="0" style="86" hidden="1" customWidth="1"/>
    <col min="12291" max="12291" width="15.28515625" style="86" customWidth="1"/>
    <col min="12292" max="12292" width="14.5703125" style="86" customWidth="1"/>
    <col min="12293" max="12293" width="16.7109375" style="86" customWidth="1"/>
    <col min="12294" max="12294" width="9.140625" style="86"/>
    <col min="12295" max="12295" width="11.28515625" style="86" bestFit="1" customWidth="1"/>
    <col min="12296" max="12542" width="9.140625" style="86"/>
    <col min="12543" max="12543" width="54.28515625" style="86" customWidth="1"/>
    <col min="12544" max="12546" width="0" style="86" hidden="1" customWidth="1"/>
    <col min="12547" max="12547" width="15.28515625" style="86" customWidth="1"/>
    <col min="12548" max="12548" width="14.5703125" style="86" customWidth="1"/>
    <col min="12549" max="12549" width="16.7109375" style="86" customWidth="1"/>
    <col min="12550" max="12550" width="9.140625" style="86"/>
    <col min="12551" max="12551" width="11.28515625" style="86" bestFit="1" customWidth="1"/>
    <col min="12552" max="12798" width="9.140625" style="86"/>
    <col min="12799" max="12799" width="54.28515625" style="86" customWidth="1"/>
    <col min="12800" max="12802" width="0" style="86" hidden="1" customWidth="1"/>
    <col min="12803" max="12803" width="15.28515625" style="86" customWidth="1"/>
    <col min="12804" max="12804" width="14.5703125" style="86" customWidth="1"/>
    <col min="12805" max="12805" width="16.7109375" style="86" customWidth="1"/>
    <col min="12806" max="12806" width="9.140625" style="86"/>
    <col min="12807" max="12807" width="11.28515625" style="86" bestFit="1" customWidth="1"/>
    <col min="12808" max="13054" width="9.140625" style="86"/>
    <col min="13055" max="13055" width="54.28515625" style="86" customWidth="1"/>
    <col min="13056" max="13058" width="0" style="86" hidden="1" customWidth="1"/>
    <col min="13059" max="13059" width="15.28515625" style="86" customWidth="1"/>
    <col min="13060" max="13060" width="14.5703125" style="86" customWidth="1"/>
    <col min="13061" max="13061" width="16.7109375" style="86" customWidth="1"/>
    <col min="13062" max="13062" width="9.140625" style="86"/>
    <col min="13063" max="13063" width="11.28515625" style="86" bestFit="1" customWidth="1"/>
    <col min="13064" max="13310" width="9.140625" style="86"/>
    <col min="13311" max="13311" width="54.28515625" style="86" customWidth="1"/>
    <col min="13312" max="13314" width="0" style="86" hidden="1" customWidth="1"/>
    <col min="13315" max="13315" width="15.28515625" style="86" customWidth="1"/>
    <col min="13316" max="13316" width="14.5703125" style="86" customWidth="1"/>
    <col min="13317" max="13317" width="16.7109375" style="86" customWidth="1"/>
    <col min="13318" max="13318" width="9.140625" style="86"/>
    <col min="13319" max="13319" width="11.28515625" style="86" bestFit="1" customWidth="1"/>
    <col min="13320" max="13566" width="9.140625" style="86"/>
    <col min="13567" max="13567" width="54.28515625" style="86" customWidth="1"/>
    <col min="13568" max="13570" width="0" style="86" hidden="1" customWidth="1"/>
    <col min="13571" max="13571" width="15.28515625" style="86" customWidth="1"/>
    <col min="13572" max="13572" width="14.5703125" style="86" customWidth="1"/>
    <col min="13573" max="13573" width="16.7109375" style="86" customWidth="1"/>
    <col min="13574" max="13574" width="9.140625" style="86"/>
    <col min="13575" max="13575" width="11.28515625" style="86" bestFit="1" customWidth="1"/>
    <col min="13576" max="13822" width="9.140625" style="86"/>
    <col min="13823" max="13823" width="54.28515625" style="86" customWidth="1"/>
    <col min="13824" max="13826" width="0" style="86" hidden="1" customWidth="1"/>
    <col min="13827" max="13827" width="15.28515625" style="86" customWidth="1"/>
    <col min="13828" max="13828" width="14.5703125" style="86" customWidth="1"/>
    <col min="13829" max="13829" width="16.7109375" style="86" customWidth="1"/>
    <col min="13830" max="13830" width="9.140625" style="86"/>
    <col min="13831" max="13831" width="11.28515625" style="86" bestFit="1" customWidth="1"/>
    <col min="13832" max="14078" width="9.140625" style="86"/>
    <col min="14079" max="14079" width="54.28515625" style="86" customWidth="1"/>
    <col min="14080" max="14082" width="0" style="86" hidden="1" customWidth="1"/>
    <col min="14083" max="14083" width="15.28515625" style="86" customWidth="1"/>
    <col min="14084" max="14084" width="14.5703125" style="86" customWidth="1"/>
    <col min="14085" max="14085" width="16.7109375" style="86" customWidth="1"/>
    <col min="14086" max="14086" width="9.140625" style="86"/>
    <col min="14087" max="14087" width="11.28515625" style="86" bestFit="1" customWidth="1"/>
    <col min="14088" max="14334" width="9.140625" style="86"/>
    <col min="14335" max="14335" width="54.28515625" style="86" customWidth="1"/>
    <col min="14336" max="14338" width="0" style="86" hidden="1" customWidth="1"/>
    <col min="14339" max="14339" width="15.28515625" style="86" customWidth="1"/>
    <col min="14340" max="14340" width="14.5703125" style="86" customWidth="1"/>
    <col min="14341" max="14341" width="16.7109375" style="86" customWidth="1"/>
    <col min="14342" max="14342" width="9.140625" style="86"/>
    <col min="14343" max="14343" width="11.28515625" style="86" bestFit="1" customWidth="1"/>
    <col min="14344" max="14590" width="9.140625" style="86"/>
    <col min="14591" max="14591" width="54.28515625" style="86" customWidth="1"/>
    <col min="14592" max="14594" width="0" style="86" hidden="1" customWidth="1"/>
    <col min="14595" max="14595" width="15.28515625" style="86" customWidth="1"/>
    <col min="14596" max="14596" width="14.5703125" style="86" customWidth="1"/>
    <col min="14597" max="14597" width="16.7109375" style="86" customWidth="1"/>
    <col min="14598" max="14598" width="9.140625" style="86"/>
    <col min="14599" max="14599" width="11.28515625" style="86" bestFit="1" customWidth="1"/>
    <col min="14600" max="14846" width="9.140625" style="86"/>
    <col min="14847" max="14847" width="54.28515625" style="86" customWidth="1"/>
    <col min="14848" max="14850" width="0" style="86" hidden="1" customWidth="1"/>
    <col min="14851" max="14851" width="15.28515625" style="86" customWidth="1"/>
    <col min="14852" max="14852" width="14.5703125" style="86" customWidth="1"/>
    <col min="14853" max="14853" width="16.7109375" style="86" customWidth="1"/>
    <col min="14854" max="14854" width="9.140625" style="86"/>
    <col min="14855" max="14855" width="11.28515625" style="86" bestFit="1" customWidth="1"/>
    <col min="14856" max="15102" width="9.140625" style="86"/>
    <col min="15103" max="15103" width="54.28515625" style="86" customWidth="1"/>
    <col min="15104" max="15106" width="0" style="86" hidden="1" customWidth="1"/>
    <col min="15107" max="15107" width="15.28515625" style="86" customWidth="1"/>
    <col min="15108" max="15108" width="14.5703125" style="86" customWidth="1"/>
    <col min="15109" max="15109" width="16.7109375" style="86" customWidth="1"/>
    <col min="15110" max="15110" width="9.140625" style="86"/>
    <col min="15111" max="15111" width="11.28515625" style="86" bestFit="1" customWidth="1"/>
    <col min="15112" max="15358" width="9.140625" style="86"/>
    <col min="15359" max="15359" width="54.28515625" style="86" customWidth="1"/>
    <col min="15360" max="15362" width="0" style="86" hidden="1" customWidth="1"/>
    <col min="15363" max="15363" width="15.28515625" style="86" customWidth="1"/>
    <col min="15364" max="15364" width="14.5703125" style="86" customWidth="1"/>
    <col min="15365" max="15365" width="16.7109375" style="86" customWidth="1"/>
    <col min="15366" max="15366" width="9.140625" style="86"/>
    <col min="15367" max="15367" width="11.28515625" style="86" bestFit="1" customWidth="1"/>
    <col min="15368" max="15614" width="9.140625" style="86"/>
    <col min="15615" max="15615" width="54.28515625" style="86" customWidth="1"/>
    <col min="15616" max="15618" width="0" style="86" hidden="1" customWidth="1"/>
    <col min="15619" max="15619" width="15.28515625" style="86" customWidth="1"/>
    <col min="15620" max="15620" width="14.5703125" style="86" customWidth="1"/>
    <col min="15621" max="15621" width="16.7109375" style="86" customWidth="1"/>
    <col min="15622" max="15622" width="9.140625" style="86"/>
    <col min="15623" max="15623" width="11.28515625" style="86" bestFit="1" customWidth="1"/>
    <col min="15624" max="15870" width="9.140625" style="86"/>
    <col min="15871" max="15871" width="54.28515625" style="86" customWidth="1"/>
    <col min="15872" max="15874" width="0" style="86" hidden="1" customWidth="1"/>
    <col min="15875" max="15875" width="15.28515625" style="86" customWidth="1"/>
    <col min="15876" max="15876" width="14.5703125" style="86" customWidth="1"/>
    <col min="15877" max="15877" width="16.7109375" style="86" customWidth="1"/>
    <col min="15878" max="15878" width="9.140625" style="86"/>
    <col min="15879" max="15879" width="11.28515625" style="86" bestFit="1" customWidth="1"/>
    <col min="15880" max="16126" width="9.140625" style="86"/>
    <col min="16127" max="16127" width="54.28515625" style="86" customWidth="1"/>
    <col min="16128" max="16130" width="0" style="86" hidden="1" customWidth="1"/>
    <col min="16131" max="16131" width="15.28515625" style="86" customWidth="1"/>
    <col min="16132" max="16132" width="14.5703125" style="86" customWidth="1"/>
    <col min="16133" max="16133" width="16.7109375" style="86" customWidth="1"/>
    <col min="16134" max="16134" width="9.140625" style="86"/>
    <col min="16135" max="16135" width="11.28515625" style="86" bestFit="1" customWidth="1"/>
    <col min="16136" max="16384" width="9.140625" style="86"/>
  </cols>
  <sheetData>
    <row r="1" spans="1:8" ht="58.5" customHeight="1">
      <c r="A1" s="151" t="s">
        <v>131</v>
      </c>
      <c r="B1" s="151"/>
      <c r="C1" s="151"/>
      <c r="D1" s="151"/>
      <c r="E1" s="151"/>
      <c r="F1" s="151"/>
    </row>
    <row r="2" spans="1:8" s="114" customFormat="1" ht="21" customHeight="1">
      <c r="A2" s="152" t="s">
        <v>85</v>
      </c>
      <c r="B2" s="152"/>
      <c r="C2" s="152"/>
      <c r="D2" s="152"/>
      <c r="E2" s="152"/>
      <c r="F2" s="152"/>
    </row>
    <row r="3" spans="1:8" ht="18" customHeight="1">
      <c r="A3" s="115"/>
      <c r="B3" s="115"/>
      <c r="C3" s="115"/>
      <c r="D3" s="115"/>
      <c r="E3" s="115"/>
      <c r="F3" s="116" t="s">
        <v>86</v>
      </c>
    </row>
    <row r="4" spans="1:8" s="121" customFormat="1" ht="57" customHeight="1">
      <c r="A4" s="117" t="s">
        <v>87</v>
      </c>
      <c r="B4" s="118" t="s">
        <v>88</v>
      </c>
      <c r="C4" s="119" t="s">
        <v>3</v>
      </c>
      <c r="D4" s="120" t="s">
        <v>89</v>
      </c>
      <c r="E4" s="119" t="s">
        <v>0</v>
      </c>
      <c r="F4" s="83" t="s">
        <v>90</v>
      </c>
    </row>
    <row r="5" spans="1:8" s="123" customFormat="1" ht="17.25" customHeight="1">
      <c r="A5" s="122" t="s">
        <v>1</v>
      </c>
      <c r="B5" s="122">
        <v>1</v>
      </c>
      <c r="C5" s="122">
        <v>2</v>
      </c>
      <c r="D5" s="122">
        <v>3</v>
      </c>
      <c r="E5" s="122">
        <v>4</v>
      </c>
      <c r="F5" s="122">
        <v>5</v>
      </c>
    </row>
    <row r="6" spans="1:8" s="127" customFormat="1" ht="40.5" customHeight="1">
      <c r="A6" s="124" t="s">
        <v>95</v>
      </c>
      <c r="B6" s="125">
        <v>16.8</v>
      </c>
      <c r="C6" s="84">
        <v>7.6</v>
      </c>
      <c r="D6" s="85">
        <v>45.1</v>
      </c>
      <c r="E6" s="84">
        <v>9.1999999999999993</v>
      </c>
      <c r="F6" s="85">
        <v>54.9</v>
      </c>
      <c r="G6" s="126"/>
    </row>
    <row r="7" spans="1:8" s="127" customFormat="1" ht="46.5" customHeight="1">
      <c r="A7" s="128" t="s">
        <v>94</v>
      </c>
      <c r="B7" s="84">
        <v>3.4</v>
      </c>
      <c r="C7" s="84">
        <v>1.9</v>
      </c>
      <c r="D7" s="85">
        <v>54</v>
      </c>
      <c r="E7" s="84">
        <v>1.7</v>
      </c>
      <c r="F7" s="85">
        <v>46</v>
      </c>
      <c r="G7" s="126"/>
    </row>
    <row r="8" spans="1:8" s="127" customFormat="1" ht="40.5" customHeight="1">
      <c r="A8" s="124" t="s">
        <v>96</v>
      </c>
      <c r="B8" s="125">
        <v>1.1000000000000001</v>
      </c>
      <c r="C8" s="84">
        <v>0.6</v>
      </c>
      <c r="D8" s="85">
        <v>54.8</v>
      </c>
      <c r="E8" s="84">
        <v>0.5</v>
      </c>
      <c r="F8" s="85">
        <v>45.2</v>
      </c>
      <c r="G8" s="126"/>
    </row>
    <row r="9" spans="1:8" s="127" customFormat="1" ht="62.25" customHeight="1">
      <c r="A9" s="124" t="s">
        <v>129</v>
      </c>
      <c r="B9" s="125">
        <v>0.8</v>
      </c>
      <c r="C9" s="84">
        <v>0.5</v>
      </c>
      <c r="D9" s="85">
        <v>62.8</v>
      </c>
      <c r="E9" s="84">
        <v>0.3</v>
      </c>
      <c r="F9" s="85">
        <v>37.200000000000003</v>
      </c>
      <c r="G9" s="126"/>
    </row>
    <row r="10" spans="1:8" s="129" customFormat="1" ht="65.25" customHeight="1">
      <c r="A10" s="124" t="s">
        <v>97</v>
      </c>
      <c r="B10" s="125">
        <v>12.6</v>
      </c>
      <c r="C10" s="84">
        <v>5.9</v>
      </c>
      <c r="D10" s="85">
        <v>46.8</v>
      </c>
      <c r="E10" s="84">
        <v>6.7</v>
      </c>
      <c r="F10" s="85">
        <v>53.2</v>
      </c>
      <c r="G10" s="126"/>
    </row>
    <row r="11" spans="1:8" s="129" customFormat="1" ht="27" customHeight="1">
      <c r="A11" s="153" t="s">
        <v>132</v>
      </c>
      <c r="B11" s="154"/>
      <c r="C11" s="154"/>
      <c r="D11" s="154"/>
      <c r="E11" s="154"/>
      <c r="F11" s="155"/>
      <c r="G11" s="126"/>
    </row>
    <row r="12" spans="1:8" s="129" customFormat="1" ht="48.75" customHeight="1">
      <c r="A12" s="117" t="s">
        <v>87</v>
      </c>
      <c r="B12" s="118" t="s">
        <v>88</v>
      </c>
      <c r="C12" s="119" t="s">
        <v>3</v>
      </c>
      <c r="D12" s="120" t="s">
        <v>89</v>
      </c>
      <c r="E12" s="119" t="s">
        <v>0</v>
      </c>
      <c r="F12" s="83" t="s">
        <v>90</v>
      </c>
      <c r="G12" s="126"/>
    </row>
    <row r="13" spans="1:8" ht="48.75" customHeight="1">
      <c r="A13" s="130" t="s">
        <v>95</v>
      </c>
      <c r="B13" s="131">
        <v>13.4</v>
      </c>
      <c r="C13" s="131">
        <v>6.2</v>
      </c>
      <c r="D13" s="132">
        <v>46</v>
      </c>
      <c r="E13" s="131">
        <v>7.2</v>
      </c>
      <c r="F13" s="133">
        <v>54</v>
      </c>
      <c r="G13" s="126"/>
      <c r="H13" s="129"/>
    </row>
    <row r="14" spans="1:8" ht="48.75" customHeight="1">
      <c r="A14" s="130" t="s">
        <v>98</v>
      </c>
      <c r="B14" s="131">
        <v>11.6</v>
      </c>
      <c r="C14" s="131">
        <v>5.5</v>
      </c>
      <c r="D14" s="132">
        <v>47.7</v>
      </c>
      <c r="E14" s="131">
        <v>6.1</v>
      </c>
      <c r="F14" s="133">
        <v>52.3</v>
      </c>
      <c r="G14" s="126"/>
    </row>
  </sheetData>
  <mergeCells count="3">
    <mergeCell ref="A1:F1"/>
    <mergeCell ref="A2:F2"/>
    <mergeCell ref="A11:F11"/>
  </mergeCells>
  <printOptions horizontalCentered="1"/>
  <pageMargins left="0.78740157480314965" right="0" top="0.39370078740157483" bottom="0" header="0.19685039370078741" footer="0.23622047244094491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W37"/>
  <sheetViews>
    <sheetView tabSelected="1" view="pageBreakPreview" zoomScale="85" zoomScaleNormal="85" zoomScaleSheetLayoutView="85" workbookViewId="0">
      <selection activeCell="F10" sqref="F10"/>
    </sheetView>
  </sheetViews>
  <sheetFormatPr defaultRowHeight="23.25"/>
  <cols>
    <col min="1" max="1" width="32.28515625" style="112" customWidth="1"/>
    <col min="2" max="2" width="9.28515625" style="113" customWidth="1"/>
    <col min="3" max="3" width="8.28515625" style="141" customWidth="1"/>
    <col min="4" max="4" width="6.85546875" style="141" customWidth="1"/>
    <col min="5" max="5" width="7.85546875" style="141" customWidth="1"/>
    <col min="6" max="6" width="9.140625" style="141" customWidth="1"/>
    <col min="7" max="7" width="6.85546875" style="141" customWidth="1"/>
    <col min="8" max="8" width="7.85546875" style="141" customWidth="1"/>
    <col min="9" max="9" width="8.42578125" style="141" customWidth="1"/>
    <col min="10" max="10" width="8.7109375" style="141" customWidth="1"/>
    <col min="11" max="11" width="8.140625" style="141" customWidth="1"/>
    <col min="12" max="12" width="9.140625" style="141" customWidth="1"/>
    <col min="13" max="13" width="7.85546875" style="141" customWidth="1"/>
    <col min="14" max="14" width="8.140625" style="141" customWidth="1"/>
    <col min="15" max="15" width="8" style="141" customWidth="1"/>
    <col min="16" max="16" width="6.42578125" style="141" customWidth="1"/>
    <col min="17" max="17" width="8.140625" style="141" customWidth="1"/>
    <col min="18" max="18" width="8.7109375" style="141" customWidth="1"/>
    <col min="19" max="19" width="7" style="141" customWidth="1"/>
    <col min="20" max="20" width="8.140625" style="141" customWidth="1"/>
    <col min="21" max="21" width="8.5703125" style="141" customWidth="1"/>
    <col min="22" max="22" width="6.5703125" style="147" customWidth="1"/>
    <col min="23" max="179" width="9.140625" style="111"/>
    <col min="180" max="180" width="15.28515625" style="111" customWidth="1"/>
    <col min="181" max="181" width="8.7109375" style="111" customWidth="1"/>
    <col min="182" max="182" width="8.28515625" style="111" customWidth="1"/>
    <col min="183" max="183" width="6.140625" style="111" customWidth="1"/>
    <col min="184" max="184" width="8.28515625" style="111" customWidth="1"/>
    <col min="185" max="185" width="8.5703125" style="111" customWidth="1"/>
    <col min="186" max="186" width="6.42578125" style="111" customWidth="1"/>
    <col min="187" max="187" width="8.28515625" style="111" customWidth="1"/>
    <col min="188" max="188" width="8.5703125" style="111" customWidth="1"/>
    <col min="189" max="189" width="6" style="111" customWidth="1"/>
    <col min="190" max="190" width="7.140625" style="111" customWidth="1"/>
    <col min="191" max="191" width="7" style="111" customWidth="1"/>
    <col min="192" max="192" width="6.28515625" style="111" customWidth="1"/>
    <col min="193" max="193" width="7.5703125" style="111" customWidth="1"/>
    <col min="194" max="194" width="7" style="111" customWidth="1"/>
    <col min="195" max="195" width="6.42578125" style="111" customWidth="1"/>
    <col min="196" max="196" width="7.140625" style="111" customWidth="1"/>
    <col min="197" max="197" width="7.28515625" style="111" customWidth="1"/>
    <col min="198" max="198" width="6.7109375" style="111" customWidth="1"/>
    <col min="199" max="199" width="8.7109375" style="111" customWidth="1"/>
    <col min="200" max="200" width="8.5703125" style="111" customWidth="1"/>
    <col min="201" max="201" width="6.5703125" style="111" customWidth="1"/>
    <col min="202" max="202" width="9" style="111" customWidth="1"/>
    <col min="203" max="203" width="8.28515625" style="111" customWidth="1"/>
    <col min="204" max="204" width="6" style="111" customWidth="1"/>
    <col min="205" max="205" width="8.28515625" style="111" customWidth="1"/>
    <col min="206" max="206" width="8.85546875" style="111" customWidth="1"/>
    <col min="207" max="207" width="6.42578125" style="111" customWidth="1"/>
    <col min="208" max="208" width="8.42578125" style="111" customWidth="1"/>
    <col min="209" max="209" width="8.28515625" style="111" customWidth="1"/>
    <col min="210" max="210" width="6.28515625" style="111" customWidth="1"/>
    <col min="211" max="211" width="8.42578125" style="111" customWidth="1"/>
    <col min="212" max="212" width="8.28515625" style="111" customWidth="1"/>
    <col min="213" max="213" width="6.140625" style="111" customWidth="1"/>
    <col min="214" max="214" width="8.5703125" style="111" customWidth="1"/>
    <col min="215" max="215" width="8.42578125" style="111" customWidth="1"/>
    <col min="216" max="216" width="6.28515625" style="111" customWidth="1"/>
    <col min="217" max="435" width="9.140625" style="111"/>
    <col min="436" max="436" width="15.28515625" style="111" customWidth="1"/>
    <col min="437" max="437" width="8.7109375" style="111" customWidth="1"/>
    <col min="438" max="438" width="8.28515625" style="111" customWidth="1"/>
    <col min="439" max="439" width="6.140625" style="111" customWidth="1"/>
    <col min="440" max="440" width="8.28515625" style="111" customWidth="1"/>
    <col min="441" max="441" width="8.5703125" style="111" customWidth="1"/>
    <col min="442" max="442" width="6.42578125" style="111" customWidth="1"/>
    <col min="443" max="443" width="8.28515625" style="111" customWidth="1"/>
    <col min="444" max="444" width="8.5703125" style="111" customWidth="1"/>
    <col min="445" max="445" width="6" style="111" customWidth="1"/>
    <col min="446" max="446" width="7.140625" style="111" customWidth="1"/>
    <col min="447" max="447" width="7" style="111" customWidth="1"/>
    <col min="448" max="448" width="6.28515625" style="111" customWidth="1"/>
    <col min="449" max="449" width="7.5703125" style="111" customWidth="1"/>
    <col min="450" max="450" width="7" style="111" customWidth="1"/>
    <col min="451" max="451" width="6.42578125" style="111" customWidth="1"/>
    <col min="452" max="452" width="7.140625" style="111" customWidth="1"/>
    <col min="453" max="453" width="7.28515625" style="111" customWidth="1"/>
    <col min="454" max="454" width="6.7109375" style="111" customWidth="1"/>
    <col min="455" max="455" width="8.7109375" style="111" customWidth="1"/>
    <col min="456" max="456" width="8.5703125" style="111" customWidth="1"/>
    <col min="457" max="457" width="6.5703125" style="111" customWidth="1"/>
    <col min="458" max="458" width="9" style="111" customWidth="1"/>
    <col min="459" max="459" width="8.28515625" style="111" customWidth="1"/>
    <col min="460" max="460" width="6" style="111" customWidth="1"/>
    <col min="461" max="461" width="8.28515625" style="111" customWidth="1"/>
    <col min="462" max="462" width="8.85546875" style="111" customWidth="1"/>
    <col min="463" max="463" width="6.42578125" style="111" customWidth="1"/>
    <col min="464" max="464" width="8.42578125" style="111" customWidth="1"/>
    <col min="465" max="465" width="8.28515625" style="111" customWidth="1"/>
    <col min="466" max="466" width="6.28515625" style="111" customWidth="1"/>
    <col min="467" max="467" width="8.42578125" style="111" customWidth="1"/>
    <col min="468" max="468" width="8.28515625" style="111" customWidth="1"/>
    <col min="469" max="469" width="6.140625" style="111" customWidth="1"/>
    <col min="470" max="470" width="8.5703125" style="111" customWidth="1"/>
    <col min="471" max="471" width="8.42578125" style="111" customWidth="1"/>
    <col min="472" max="472" width="6.28515625" style="111" customWidth="1"/>
    <col min="473" max="691" width="9.140625" style="111"/>
    <col min="692" max="692" width="15.28515625" style="111" customWidth="1"/>
    <col min="693" max="693" width="8.7109375" style="111" customWidth="1"/>
    <col min="694" max="694" width="8.28515625" style="111" customWidth="1"/>
    <col min="695" max="695" width="6.140625" style="111" customWidth="1"/>
    <col min="696" max="696" width="8.28515625" style="111" customWidth="1"/>
    <col min="697" max="697" width="8.5703125" style="111" customWidth="1"/>
    <col min="698" max="698" width="6.42578125" style="111" customWidth="1"/>
    <col min="699" max="699" width="8.28515625" style="111" customWidth="1"/>
    <col min="700" max="700" width="8.5703125" style="111" customWidth="1"/>
    <col min="701" max="701" width="6" style="111" customWidth="1"/>
    <col min="702" max="702" width="7.140625" style="111" customWidth="1"/>
    <col min="703" max="703" width="7" style="111" customWidth="1"/>
    <col min="704" max="704" width="6.28515625" style="111" customWidth="1"/>
    <col min="705" max="705" width="7.5703125" style="111" customWidth="1"/>
    <col min="706" max="706" width="7" style="111" customWidth="1"/>
    <col min="707" max="707" width="6.42578125" style="111" customWidth="1"/>
    <col min="708" max="708" width="7.140625" style="111" customWidth="1"/>
    <col min="709" max="709" width="7.28515625" style="111" customWidth="1"/>
    <col min="710" max="710" width="6.7109375" style="111" customWidth="1"/>
    <col min="711" max="711" width="8.7109375" style="111" customWidth="1"/>
    <col min="712" max="712" width="8.5703125" style="111" customWidth="1"/>
    <col min="713" max="713" width="6.5703125" style="111" customWidth="1"/>
    <col min="714" max="714" width="9" style="111" customWidth="1"/>
    <col min="715" max="715" width="8.28515625" style="111" customWidth="1"/>
    <col min="716" max="716" width="6" style="111" customWidth="1"/>
    <col min="717" max="717" width="8.28515625" style="111" customWidth="1"/>
    <col min="718" max="718" width="8.85546875" style="111" customWidth="1"/>
    <col min="719" max="719" width="6.42578125" style="111" customWidth="1"/>
    <col min="720" max="720" width="8.42578125" style="111" customWidth="1"/>
    <col min="721" max="721" width="8.28515625" style="111" customWidth="1"/>
    <col min="722" max="722" width="6.28515625" style="111" customWidth="1"/>
    <col min="723" max="723" width="8.42578125" style="111" customWidth="1"/>
    <col min="724" max="724" width="8.28515625" style="111" customWidth="1"/>
    <col min="725" max="725" width="6.140625" style="111" customWidth="1"/>
    <col min="726" max="726" width="8.5703125" style="111" customWidth="1"/>
    <col min="727" max="727" width="8.42578125" style="111" customWidth="1"/>
    <col min="728" max="728" width="6.28515625" style="111" customWidth="1"/>
    <col min="729" max="947" width="9.140625" style="111"/>
    <col min="948" max="948" width="15.28515625" style="111" customWidth="1"/>
    <col min="949" max="949" width="8.7109375" style="111" customWidth="1"/>
    <col min="950" max="950" width="8.28515625" style="111" customWidth="1"/>
    <col min="951" max="951" width="6.140625" style="111" customWidth="1"/>
    <col min="952" max="952" width="8.28515625" style="111" customWidth="1"/>
    <col min="953" max="953" width="8.5703125" style="111" customWidth="1"/>
    <col min="954" max="954" width="6.42578125" style="111" customWidth="1"/>
    <col min="955" max="955" width="8.28515625" style="111" customWidth="1"/>
    <col min="956" max="956" width="8.5703125" style="111" customWidth="1"/>
    <col min="957" max="957" width="6" style="111" customWidth="1"/>
    <col min="958" max="958" width="7.140625" style="111" customWidth="1"/>
    <col min="959" max="959" width="7" style="111" customWidth="1"/>
    <col min="960" max="960" width="6.28515625" style="111" customWidth="1"/>
    <col min="961" max="961" width="7.5703125" style="111" customWidth="1"/>
    <col min="962" max="962" width="7" style="111" customWidth="1"/>
    <col min="963" max="963" width="6.42578125" style="111" customWidth="1"/>
    <col min="964" max="964" width="7.140625" style="111" customWidth="1"/>
    <col min="965" max="965" width="7.28515625" style="111" customWidth="1"/>
    <col min="966" max="966" width="6.7109375" style="111" customWidth="1"/>
    <col min="967" max="967" width="8.7109375" style="111" customWidth="1"/>
    <col min="968" max="968" width="8.5703125" style="111" customWidth="1"/>
    <col min="969" max="969" width="6.5703125" style="111" customWidth="1"/>
    <col min="970" max="970" width="9" style="111" customWidth="1"/>
    <col min="971" max="971" width="8.28515625" style="111" customWidth="1"/>
    <col min="972" max="972" width="6" style="111" customWidth="1"/>
    <col min="973" max="973" width="8.28515625" style="111" customWidth="1"/>
    <col min="974" max="974" width="8.85546875" style="111" customWidth="1"/>
    <col min="975" max="975" width="6.42578125" style="111" customWidth="1"/>
    <col min="976" max="976" width="8.42578125" style="111" customWidth="1"/>
    <col min="977" max="977" width="8.28515625" style="111" customWidth="1"/>
    <col min="978" max="978" width="6.28515625" style="111" customWidth="1"/>
    <col min="979" max="979" width="8.42578125" style="111" customWidth="1"/>
    <col min="980" max="980" width="8.28515625" style="111" customWidth="1"/>
    <col min="981" max="981" width="6.140625" style="111" customWidth="1"/>
    <col min="982" max="982" width="8.5703125" style="111" customWidth="1"/>
    <col min="983" max="983" width="8.42578125" style="111" customWidth="1"/>
    <col min="984" max="984" width="6.28515625" style="111" customWidth="1"/>
    <col min="985" max="1203" width="9.140625" style="111"/>
    <col min="1204" max="1204" width="15.28515625" style="111" customWidth="1"/>
    <col min="1205" max="1205" width="8.7109375" style="111" customWidth="1"/>
    <col min="1206" max="1206" width="8.28515625" style="111" customWidth="1"/>
    <col min="1207" max="1207" width="6.140625" style="111" customWidth="1"/>
    <col min="1208" max="1208" width="8.28515625" style="111" customWidth="1"/>
    <col min="1209" max="1209" width="8.5703125" style="111" customWidth="1"/>
    <col min="1210" max="1210" width="6.42578125" style="111" customWidth="1"/>
    <col min="1211" max="1211" width="8.28515625" style="111" customWidth="1"/>
    <col min="1212" max="1212" width="8.5703125" style="111" customWidth="1"/>
    <col min="1213" max="1213" width="6" style="111" customWidth="1"/>
    <col min="1214" max="1214" width="7.140625" style="111" customWidth="1"/>
    <col min="1215" max="1215" width="7" style="111" customWidth="1"/>
    <col min="1216" max="1216" width="6.28515625" style="111" customWidth="1"/>
    <col min="1217" max="1217" width="7.5703125" style="111" customWidth="1"/>
    <col min="1218" max="1218" width="7" style="111" customWidth="1"/>
    <col min="1219" max="1219" width="6.42578125" style="111" customWidth="1"/>
    <col min="1220" max="1220" width="7.140625" style="111" customWidth="1"/>
    <col min="1221" max="1221" width="7.28515625" style="111" customWidth="1"/>
    <col min="1222" max="1222" width="6.7109375" style="111" customWidth="1"/>
    <col min="1223" max="1223" width="8.7109375" style="111" customWidth="1"/>
    <col min="1224" max="1224" width="8.5703125" style="111" customWidth="1"/>
    <col min="1225" max="1225" width="6.5703125" style="111" customWidth="1"/>
    <col min="1226" max="1226" width="9" style="111" customWidth="1"/>
    <col min="1227" max="1227" width="8.28515625" style="111" customWidth="1"/>
    <col min="1228" max="1228" width="6" style="111" customWidth="1"/>
    <col min="1229" max="1229" width="8.28515625" style="111" customWidth="1"/>
    <col min="1230" max="1230" width="8.85546875" style="111" customWidth="1"/>
    <col min="1231" max="1231" width="6.42578125" style="111" customWidth="1"/>
    <col min="1232" max="1232" width="8.42578125" style="111" customWidth="1"/>
    <col min="1233" max="1233" width="8.28515625" style="111" customWidth="1"/>
    <col min="1234" max="1234" width="6.28515625" style="111" customWidth="1"/>
    <col min="1235" max="1235" width="8.42578125" style="111" customWidth="1"/>
    <col min="1236" max="1236" width="8.28515625" style="111" customWidth="1"/>
    <col min="1237" max="1237" width="6.140625" style="111" customWidth="1"/>
    <col min="1238" max="1238" width="8.5703125" style="111" customWidth="1"/>
    <col min="1239" max="1239" width="8.42578125" style="111" customWidth="1"/>
    <col min="1240" max="1240" width="6.28515625" style="111" customWidth="1"/>
    <col min="1241" max="1459" width="9.140625" style="111"/>
    <col min="1460" max="1460" width="15.28515625" style="111" customWidth="1"/>
    <col min="1461" max="1461" width="8.7109375" style="111" customWidth="1"/>
    <col min="1462" max="1462" width="8.28515625" style="111" customWidth="1"/>
    <col min="1463" max="1463" width="6.140625" style="111" customWidth="1"/>
    <col min="1464" max="1464" width="8.28515625" style="111" customWidth="1"/>
    <col min="1465" max="1465" width="8.5703125" style="111" customWidth="1"/>
    <col min="1466" max="1466" width="6.42578125" style="111" customWidth="1"/>
    <col min="1467" max="1467" width="8.28515625" style="111" customWidth="1"/>
    <col min="1468" max="1468" width="8.5703125" style="111" customWidth="1"/>
    <col min="1469" max="1469" width="6" style="111" customWidth="1"/>
    <col min="1470" max="1470" width="7.140625" style="111" customWidth="1"/>
    <col min="1471" max="1471" width="7" style="111" customWidth="1"/>
    <col min="1472" max="1472" width="6.28515625" style="111" customWidth="1"/>
    <col min="1473" max="1473" width="7.5703125" style="111" customWidth="1"/>
    <col min="1474" max="1474" width="7" style="111" customWidth="1"/>
    <col min="1475" max="1475" width="6.42578125" style="111" customWidth="1"/>
    <col min="1476" max="1476" width="7.140625" style="111" customWidth="1"/>
    <col min="1477" max="1477" width="7.28515625" style="111" customWidth="1"/>
    <col min="1478" max="1478" width="6.7109375" style="111" customWidth="1"/>
    <col min="1479" max="1479" width="8.7109375" style="111" customWidth="1"/>
    <col min="1480" max="1480" width="8.5703125" style="111" customWidth="1"/>
    <col min="1481" max="1481" width="6.5703125" style="111" customWidth="1"/>
    <col min="1482" max="1482" width="9" style="111" customWidth="1"/>
    <col min="1483" max="1483" width="8.28515625" style="111" customWidth="1"/>
    <col min="1484" max="1484" width="6" style="111" customWidth="1"/>
    <col min="1485" max="1485" width="8.28515625" style="111" customWidth="1"/>
    <col min="1486" max="1486" width="8.85546875" style="111" customWidth="1"/>
    <col min="1487" max="1487" width="6.42578125" style="111" customWidth="1"/>
    <col min="1488" max="1488" width="8.42578125" style="111" customWidth="1"/>
    <col min="1489" max="1489" width="8.28515625" style="111" customWidth="1"/>
    <col min="1490" max="1490" width="6.28515625" style="111" customWidth="1"/>
    <col min="1491" max="1491" width="8.42578125" style="111" customWidth="1"/>
    <col min="1492" max="1492" width="8.28515625" style="111" customWidth="1"/>
    <col min="1493" max="1493" width="6.140625" style="111" customWidth="1"/>
    <col min="1494" max="1494" width="8.5703125" style="111" customWidth="1"/>
    <col min="1495" max="1495" width="8.42578125" style="111" customWidth="1"/>
    <col min="1496" max="1496" width="6.28515625" style="111" customWidth="1"/>
    <col min="1497" max="1715" width="9.140625" style="111"/>
    <col min="1716" max="1716" width="15.28515625" style="111" customWidth="1"/>
    <col min="1717" max="1717" width="8.7109375" style="111" customWidth="1"/>
    <col min="1718" max="1718" width="8.28515625" style="111" customWidth="1"/>
    <col min="1719" max="1719" width="6.140625" style="111" customWidth="1"/>
    <col min="1720" max="1720" width="8.28515625" style="111" customWidth="1"/>
    <col min="1721" max="1721" width="8.5703125" style="111" customWidth="1"/>
    <col min="1722" max="1722" width="6.42578125" style="111" customWidth="1"/>
    <col min="1723" max="1723" width="8.28515625" style="111" customWidth="1"/>
    <col min="1724" max="1724" width="8.5703125" style="111" customWidth="1"/>
    <col min="1725" max="1725" width="6" style="111" customWidth="1"/>
    <col min="1726" max="1726" width="7.140625" style="111" customWidth="1"/>
    <col min="1727" max="1727" width="7" style="111" customWidth="1"/>
    <col min="1728" max="1728" width="6.28515625" style="111" customWidth="1"/>
    <col min="1729" max="1729" width="7.5703125" style="111" customWidth="1"/>
    <col min="1730" max="1730" width="7" style="111" customWidth="1"/>
    <col min="1731" max="1731" width="6.42578125" style="111" customWidth="1"/>
    <col min="1732" max="1732" width="7.140625" style="111" customWidth="1"/>
    <col min="1733" max="1733" width="7.28515625" style="111" customWidth="1"/>
    <col min="1734" max="1734" width="6.7109375" style="111" customWidth="1"/>
    <col min="1735" max="1735" width="8.7109375" style="111" customWidth="1"/>
    <col min="1736" max="1736" width="8.5703125" style="111" customWidth="1"/>
    <col min="1737" max="1737" width="6.5703125" style="111" customWidth="1"/>
    <col min="1738" max="1738" width="9" style="111" customWidth="1"/>
    <col min="1739" max="1739" width="8.28515625" style="111" customWidth="1"/>
    <col min="1740" max="1740" width="6" style="111" customWidth="1"/>
    <col min="1741" max="1741" width="8.28515625" style="111" customWidth="1"/>
    <col min="1742" max="1742" width="8.85546875" style="111" customWidth="1"/>
    <col min="1743" max="1743" width="6.42578125" style="111" customWidth="1"/>
    <col min="1744" max="1744" width="8.42578125" style="111" customWidth="1"/>
    <col min="1745" max="1745" width="8.28515625" style="111" customWidth="1"/>
    <col min="1746" max="1746" width="6.28515625" style="111" customWidth="1"/>
    <col min="1747" max="1747" width="8.42578125" style="111" customWidth="1"/>
    <col min="1748" max="1748" width="8.28515625" style="111" customWidth="1"/>
    <col min="1749" max="1749" width="6.140625" style="111" customWidth="1"/>
    <col min="1750" max="1750" width="8.5703125" style="111" customWidth="1"/>
    <col min="1751" max="1751" width="8.42578125" style="111" customWidth="1"/>
    <col min="1752" max="1752" width="6.28515625" style="111" customWidth="1"/>
    <col min="1753" max="1971" width="9.140625" style="111"/>
    <col min="1972" max="1972" width="15.28515625" style="111" customWidth="1"/>
    <col min="1973" max="1973" width="8.7109375" style="111" customWidth="1"/>
    <col min="1974" max="1974" width="8.28515625" style="111" customWidth="1"/>
    <col min="1975" max="1975" width="6.140625" style="111" customWidth="1"/>
    <col min="1976" max="1976" width="8.28515625" style="111" customWidth="1"/>
    <col min="1977" max="1977" width="8.5703125" style="111" customWidth="1"/>
    <col min="1978" max="1978" width="6.42578125" style="111" customWidth="1"/>
    <col min="1979" max="1979" width="8.28515625" style="111" customWidth="1"/>
    <col min="1980" max="1980" width="8.5703125" style="111" customWidth="1"/>
    <col min="1981" max="1981" width="6" style="111" customWidth="1"/>
    <col min="1982" max="1982" width="7.140625" style="111" customWidth="1"/>
    <col min="1983" max="1983" width="7" style="111" customWidth="1"/>
    <col min="1984" max="1984" width="6.28515625" style="111" customWidth="1"/>
    <col min="1985" max="1985" width="7.5703125" style="111" customWidth="1"/>
    <col min="1986" max="1986" width="7" style="111" customWidth="1"/>
    <col min="1987" max="1987" width="6.42578125" style="111" customWidth="1"/>
    <col min="1988" max="1988" width="7.140625" style="111" customWidth="1"/>
    <col min="1989" max="1989" width="7.28515625" style="111" customWidth="1"/>
    <col min="1990" max="1990" width="6.7109375" style="111" customWidth="1"/>
    <col min="1991" max="1991" width="8.7109375" style="111" customWidth="1"/>
    <col min="1992" max="1992" width="8.5703125" style="111" customWidth="1"/>
    <col min="1993" max="1993" width="6.5703125" style="111" customWidth="1"/>
    <col min="1994" max="1994" width="9" style="111" customWidth="1"/>
    <col min="1995" max="1995" width="8.28515625" style="111" customWidth="1"/>
    <col min="1996" max="1996" width="6" style="111" customWidth="1"/>
    <col min="1997" max="1997" width="8.28515625" style="111" customWidth="1"/>
    <col min="1998" max="1998" width="8.85546875" style="111" customWidth="1"/>
    <col min="1999" max="1999" width="6.42578125" style="111" customWidth="1"/>
    <col min="2000" max="2000" width="8.42578125" style="111" customWidth="1"/>
    <col min="2001" max="2001" width="8.28515625" style="111" customWidth="1"/>
    <col min="2002" max="2002" width="6.28515625" style="111" customWidth="1"/>
    <col min="2003" max="2003" width="8.42578125" style="111" customWidth="1"/>
    <col min="2004" max="2004" width="8.28515625" style="111" customWidth="1"/>
    <col min="2005" max="2005" width="6.140625" style="111" customWidth="1"/>
    <col min="2006" max="2006" width="8.5703125" style="111" customWidth="1"/>
    <col min="2007" max="2007" width="8.42578125" style="111" customWidth="1"/>
    <col min="2008" max="2008" width="6.28515625" style="111" customWidth="1"/>
    <col min="2009" max="2227" width="9.140625" style="111"/>
    <col min="2228" max="2228" width="15.28515625" style="111" customWidth="1"/>
    <col min="2229" max="2229" width="8.7109375" style="111" customWidth="1"/>
    <col min="2230" max="2230" width="8.28515625" style="111" customWidth="1"/>
    <col min="2231" max="2231" width="6.140625" style="111" customWidth="1"/>
    <col min="2232" max="2232" width="8.28515625" style="111" customWidth="1"/>
    <col min="2233" max="2233" width="8.5703125" style="111" customWidth="1"/>
    <col min="2234" max="2234" width="6.42578125" style="111" customWidth="1"/>
    <col min="2235" max="2235" width="8.28515625" style="111" customWidth="1"/>
    <col min="2236" max="2236" width="8.5703125" style="111" customWidth="1"/>
    <col min="2237" max="2237" width="6" style="111" customWidth="1"/>
    <col min="2238" max="2238" width="7.140625" style="111" customWidth="1"/>
    <col min="2239" max="2239" width="7" style="111" customWidth="1"/>
    <col min="2240" max="2240" width="6.28515625" style="111" customWidth="1"/>
    <col min="2241" max="2241" width="7.5703125" style="111" customWidth="1"/>
    <col min="2242" max="2242" width="7" style="111" customWidth="1"/>
    <col min="2243" max="2243" width="6.42578125" style="111" customWidth="1"/>
    <col min="2244" max="2244" width="7.140625" style="111" customWidth="1"/>
    <col min="2245" max="2245" width="7.28515625" style="111" customWidth="1"/>
    <col min="2246" max="2246" width="6.7109375" style="111" customWidth="1"/>
    <col min="2247" max="2247" width="8.7109375" style="111" customWidth="1"/>
    <col min="2248" max="2248" width="8.5703125" style="111" customWidth="1"/>
    <col min="2249" max="2249" width="6.5703125" style="111" customWidth="1"/>
    <col min="2250" max="2250" width="9" style="111" customWidth="1"/>
    <col min="2251" max="2251" width="8.28515625" style="111" customWidth="1"/>
    <col min="2252" max="2252" width="6" style="111" customWidth="1"/>
    <col min="2253" max="2253" width="8.28515625" style="111" customWidth="1"/>
    <col min="2254" max="2254" width="8.85546875" style="111" customWidth="1"/>
    <col min="2255" max="2255" width="6.42578125" style="111" customWidth="1"/>
    <col min="2256" max="2256" width="8.42578125" style="111" customWidth="1"/>
    <col min="2257" max="2257" width="8.28515625" style="111" customWidth="1"/>
    <col min="2258" max="2258" width="6.28515625" style="111" customWidth="1"/>
    <col min="2259" max="2259" width="8.42578125" style="111" customWidth="1"/>
    <col min="2260" max="2260" width="8.28515625" style="111" customWidth="1"/>
    <col min="2261" max="2261" width="6.140625" style="111" customWidth="1"/>
    <col min="2262" max="2262" width="8.5703125" style="111" customWidth="1"/>
    <col min="2263" max="2263" width="8.42578125" style="111" customWidth="1"/>
    <col min="2264" max="2264" width="6.28515625" style="111" customWidth="1"/>
    <col min="2265" max="2483" width="9.140625" style="111"/>
    <col min="2484" max="2484" width="15.28515625" style="111" customWidth="1"/>
    <col min="2485" max="2485" width="8.7109375" style="111" customWidth="1"/>
    <col min="2486" max="2486" width="8.28515625" style="111" customWidth="1"/>
    <col min="2487" max="2487" width="6.140625" style="111" customWidth="1"/>
    <col min="2488" max="2488" width="8.28515625" style="111" customWidth="1"/>
    <col min="2489" max="2489" width="8.5703125" style="111" customWidth="1"/>
    <col min="2490" max="2490" width="6.42578125" style="111" customWidth="1"/>
    <col min="2491" max="2491" width="8.28515625" style="111" customWidth="1"/>
    <col min="2492" max="2492" width="8.5703125" style="111" customWidth="1"/>
    <col min="2493" max="2493" width="6" style="111" customWidth="1"/>
    <col min="2494" max="2494" width="7.140625" style="111" customWidth="1"/>
    <col min="2495" max="2495" width="7" style="111" customWidth="1"/>
    <col min="2496" max="2496" width="6.28515625" style="111" customWidth="1"/>
    <col min="2497" max="2497" width="7.5703125" style="111" customWidth="1"/>
    <col min="2498" max="2498" width="7" style="111" customWidth="1"/>
    <col min="2499" max="2499" width="6.42578125" style="111" customWidth="1"/>
    <col min="2500" max="2500" width="7.140625" style="111" customWidth="1"/>
    <col min="2501" max="2501" width="7.28515625" style="111" customWidth="1"/>
    <col min="2502" max="2502" width="6.7109375" style="111" customWidth="1"/>
    <col min="2503" max="2503" width="8.7109375" style="111" customWidth="1"/>
    <col min="2504" max="2504" width="8.5703125" style="111" customWidth="1"/>
    <col min="2505" max="2505" width="6.5703125" style="111" customWidth="1"/>
    <col min="2506" max="2506" width="9" style="111" customWidth="1"/>
    <col min="2507" max="2507" width="8.28515625" style="111" customWidth="1"/>
    <col min="2508" max="2508" width="6" style="111" customWidth="1"/>
    <col min="2509" max="2509" width="8.28515625" style="111" customWidth="1"/>
    <col min="2510" max="2510" width="8.85546875" style="111" customWidth="1"/>
    <col min="2511" max="2511" width="6.42578125" style="111" customWidth="1"/>
    <col min="2512" max="2512" width="8.42578125" style="111" customWidth="1"/>
    <col min="2513" max="2513" width="8.28515625" style="111" customWidth="1"/>
    <col min="2514" max="2514" width="6.28515625" style="111" customWidth="1"/>
    <col min="2515" max="2515" width="8.42578125" style="111" customWidth="1"/>
    <col min="2516" max="2516" width="8.28515625" style="111" customWidth="1"/>
    <col min="2517" max="2517" width="6.140625" style="111" customWidth="1"/>
    <col min="2518" max="2518" width="8.5703125" style="111" customWidth="1"/>
    <col min="2519" max="2519" width="8.42578125" style="111" customWidth="1"/>
    <col min="2520" max="2520" width="6.28515625" style="111" customWidth="1"/>
    <col min="2521" max="2739" width="9.140625" style="111"/>
    <col min="2740" max="2740" width="15.28515625" style="111" customWidth="1"/>
    <col min="2741" max="2741" width="8.7109375" style="111" customWidth="1"/>
    <col min="2742" max="2742" width="8.28515625" style="111" customWidth="1"/>
    <col min="2743" max="2743" width="6.140625" style="111" customWidth="1"/>
    <col min="2744" max="2744" width="8.28515625" style="111" customWidth="1"/>
    <col min="2745" max="2745" width="8.5703125" style="111" customWidth="1"/>
    <col min="2746" max="2746" width="6.42578125" style="111" customWidth="1"/>
    <col min="2747" max="2747" width="8.28515625" style="111" customWidth="1"/>
    <col min="2748" max="2748" width="8.5703125" style="111" customWidth="1"/>
    <col min="2749" max="2749" width="6" style="111" customWidth="1"/>
    <col min="2750" max="2750" width="7.140625" style="111" customWidth="1"/>
    <col min="2751" max="2751" width="7" style="111" customWidth="1"/>
    <col min="2752" max="2752" width="6.28515625" style="111" customWidth="1"/>
    <col min="2753" max="2753" width="7.5703125" style="111" customWidth="1"/>
    <col min="2754" max="2754" width="7" style="111" customWidth="1"/>
    <col min="2755" max="2755" width="6.42578125" style="111" customWidth="1"/>
    <col min="2756" max="2756" width="7.140625" style="111" customWidth="1"/>
    <col min="2757" max="2757" width="7.28515625" style="111" customWidth="1"/>
    <col min="2758" max="2758" width="6.7109375" style="111" customWidth="1"/>
    <col min="2759" max="2759" width="8.7109375" style="111" customWidth="1"/>
    <col min="2760" max="2760" width="8.5703125" style="111" customWidth="1"/>
    <col min="2761" max="2761" width="6.5703125" style="111" customWidth="1"/>
    <col min="2762" max="2762" width="9" style="111" customWidth="1"/>
    <col min="2763" max="2763" width="8.28515625" style="111" customWidth="1"/>
    <col min="2764" max="2764" width="6" style="111" customWidth="1"/>
    <col min="2765" max="2765" width="8.28515625" style="111" customWidth="1"/>
    <col min="2766" max="2766" width="8.85546875" style="111" customWidth="1"/>
    <col min="2767" max="2767" width="6.42578125" style="111" customWidth="1"/>
    <col min="2768" max="2768" width="8.42578125" style="111" customWidth="1"/>
    <col min="2769" max="2769" width="8.28515625" style="111" customWidth="1"/>
    <col min="2770" max="2770" width="6.28515625" style="111" customWidth="1"/>
    <col min="2771" max="2771" width="8.42578125" style="111" customWidth="1"/>
    <col min="2772" max="2772" width="8.28515625" style="111" customWidth="1"/>
    <col min="2773" max="2773" width="6.140625" style="111" customWidth="1"/>
    <col min="2774" max="2774" width="8.5703125" style="111" customWidth="1"/>
    <col min="2775" max="2775" width="8.42578125" style="111" customWidth="1"/>
    <col min="2776" max="2776" width="6.28515625" style="111" customWidth="1"/>
    <col min="2777" max="2995" width="9.140625" style="111"/>
    <col min="2996" max="2996" width="15.28515625" style="111" customWidth="1"/>
    <col min="2997" max="2997" width="8.7109375" style="111" customWidth="1"/>
    <col min="2998" max="2998" width="8.28515625" style="111" customWidth="1"/>
    <col min="2999" max="2999" width="6.140625" style="111" customWidth="1"/>
    <col min="3000" max="3000" width="8.28515625" style="111" customWidth="1"/>
    <col min="3001" max="3001" width="8.5703125" style="111" customWidth="1"/>
    <col min="3002" max="3002" width="6.42578125" style="111" customWidth="1"/>
    <col min="3003" max="3003" width="8.28515625" style="111" customWidth="1"/>
    <col min="3004" max="3004" width="8.5703125" style="111" customWidth="1"/>
    <col min="3005" max="3005" width="6" style="111" customWidth="1"/>
    <col min="3006" max="3006" width="7.140625" style="111" customWidth="1"/>
    <col min="3007" max="3007" width="7" style="111" customWidth="1"/>
    <col min="3008" max="3008" width="6.28515625" style="111" customWidth="1"/>
    <col min="3009" max="3009" width="7.5703125" style="111" customWidth="1"/>
    <col min="3010" max="3010" width="7" style="111" customWidth="1"/>
    <col min="3011" max="3011" width="6.42578125" style="111" customWidth="1"/>
    <col min="3012" max="3012" width="7.140625" style="111" customWidth="1"/>
    <col min="3013" max="3013" width="7.28515625" style="111" customWidth="1"/>
    <col min="3014" max="3014" width="6.7109375" style="111" customWidth="1"/>
    <col min="3015" max="3015" width="8.7109375" style="111" customWidth="1"/>
    <col min="3016" max="3016" width="8.5703125" style="111" customWidth="1"/>
    <col min="3017" max="3017" width="6.5703125" style="111" customWidth="1"/>
    <col min="3018" max="3018" width="9" style="111" customWidth="1"/>
    <col min="3019" max="3019" width="8.28515625" style="111" customWidth="1"/>
    <col min="3020" max="3020" width="6" style="111" customWidth="1"/>
    <col min="3021" max="3021" width="8.28515625" style="111" customWidth="1"/>
    <col min="3022" max="3022" width="8.85546875" style="111" customWidth="1"/>
    <col min="3023" max="3023" width="6.42578125" style="111" customWidth="1"/>
    <col min="3024" max="3024" width="8.42578125" style="111" customWidth="1"/>
    <col min="3025" max="3025" width="8.28515625" style="111" customWidth="1"/>
    <col min="3026" max="3026" width="6.28515625" style="111" customWidth="1"/>
    <col min="3027" max="3027" width="8.42578125" style="111" customWidth="1"/>
    <col min="3028" max="3028" width="8.28515625" style="111" customWidth="1"/>
    <col min="3029" max="3029" width="6.140625" style="111" customWidth="1"/>
    <col min="3030" max="3030" width="8.5703125" style="111" customWidth="1"/>
    <col min="3031" max="3031" width="8.42578125" style="111" customWidth="1"/>
    <col min="3032" max="3032" width="6.28515625" style="111" customWidth="1"/>
    <col min="3033" max="3251" width="9.140625" style="111"/>
    <col min="3252" max="3252" width="15.28515625" style="111" customWidth="1"/>
    <col min="3253" max="3253" width="8.7109375" style="111" customWidth="1"/>
    <col min="3254" max="3254" width="8.28515625" style="111" customWidth="1"/>
    <col min="3255" max="3255" width="6.140625" style="111" customWidth="1"/>
    <col min="3256" max="3256" width="8.28515625" style="111" customWidth="1"/>
    <col min="3257" max="3257" width="8.5703125" style="111" customWidth="1"/>
    <col min="3258" max="3258" width="6.42578125" style="111" customWidth="1"/>
    <col min="3259" max="3259" width="8.28515625" style="111" customWidth="1"/>
    <col min="3260" max="3260" width="8.5703125" style="111" customWidth="1"/>
    <col min="3261" max="3261" width="6" style="111" customWidth="1"/>
    <col min="3262" max="3262" width="7.140625" style="111" customWidth="1"/>
    <col min="3263" max="3263" width="7" style="111" customWidth="1"/>
    <col min="3264" max="3264" width="6.28515625" style="111" customWidth="1"/>
    <col min="3265" max="3265" width="7.5703125" style="111" customWidth="1"/>
    <col min="3266" max="3266" width="7" style="111" customWidth="1"/>
    <col min="3267" max="3267" width="6.42578125" style="111" customWidth="1"/>
    <col min="3268" max="3268" width="7.140625" style="111" customWidth="1"/>
    <col min="3269" max="3269" width="7.28515625" style="111" customWidth="1"/>
    <col min="3270" max="3270" width="6.7109375" style="111" customWidth="1"/>
    <col min="3271" max="3271" width="8.7109375" style="111" customWidth="1"/>
    <col min="3272" max="3272" width="8.5703125" style="111" customWidth="1"/>
    <col min="3273" max="3273" width="6.5703125" style="111" customWidth="1"/>
    <col min="3274" max="3274" width="9" style="111" customWidth="1"/>
    <col min="3275" max="3275" width="8.28515625" style="111" customWidth="1"/>
    <col min="3276" max="3276" width="6" style="111" customWidth="1"/>
    <col min="3277" max="3277" width="8.28515625" style="111" customWidth="1"/>
    <col min="3278" max="3278" width="8.85546875" style="111" customWidth="1"/>
    <col min="3279" max="3279" width="6.42578125" style="111" customWidth="1"/>
    <col min="3280" max="3280" width="8.42578125" style="111" customWidth="1"/>
    <col min="3281" max="3281" width="8.28515625" style="111" customWidth="1"/>
    <col min="3282" max="3282" width="6.28515625" style="111" customWidth="1"/>
    <col min="3283" max="3283" width="8.42578125" style="111" customWidth="1"/>
    <col min="3284" max="3284" width="8.28515625" style="111" customWidth="1"/>
    <col min="3285" max="3285" width="6.140625" style="111" customWidth="1"/>
    <col min="3286" max="3286" width="8.5703125" style="111" customWidth="1"/>
    <col min="3287" max="3287" width="8.42578125" style="111" customWidth="1"/>
    <col min="3288" max="3288" width="6.28515625" style="111" customWidth="1"/>
    <col min="3289" max="3507" width="9.140625" style="111"/>
    <col min="3508" max="3508" width="15.28515625" style="111" customWidth="1"/>
    <col min="3509" max="3509" width="8.7109375" style="111" customWidth="1"/>
    <col min="3510" max="3510" width="8.28515625" style="111" customWidth="1"/>
    <col min="3511" max="3511" width="6.140625" style="111" customWidth="1"/>
    <col min="3512" max="3512" width="8.28515625" style="111" customWidth="1"/>
    <col min="3513" max="3513" width="8.5703125" style="111" customWidth="1"/>
    <col min="3514" max="3514" width="6.42578125" style="111" customWidth="1"/>
    <col min="3515" max="3515" width="8.28515625" style="111" customWidth="1"/>
    <col min="3516" max="3516" width="8.5703125" style="111" customWidth="1"/>
    <col min="3517" max="3517" width="6" style="111" customWidth="1"/>
    <col min="3518" max="3518" width="7.140625" style="111" customWidth="1"/>
    <col min="3519" max="3519" width="7" style="111" customWidth="1"/>
    <col min="3520" max="3520" width="6.28515625" style="111" customWidth="1"/>
    <col min="3521" max="3521" width="7.5703125" style="111" customWidth="1"/>
    <col min="3522" max="3522" width="7" style="111" customWidth="1"/>
    <col min="3523" max="3523" width="6.42578125" style="111" customWidth="1"/>
    <col min="3524" max="3524" width="7.140625" style="111" customWidth="1"/>
    <col min="3525" max="3525" width="7.28515625" style="111" customWidth="1"/>
    <col min="3526" max="3526" width="6.7109375" style="111" customWidth="1"/>
    <col min="3527" max="3527" width="8.7109375" style="111" customWidth="1"/>
    <col min="3528" max="3528" width="8.5703125" style="111" customWidth="1"/>
    <col min="3529" max="3529" width="6.5703125" style="111" customWidth="1"/>
    <col min="3530" max="3530" width="9" style="111" customWidth="1"/>
    <col min="3531" max="3531" width="8.28515625" style="111" customWidth="1"/>
    <col min="3532" max="3532" width="6" style="111" customWidth="1"/>
    <col min="3533" max="3533" width="8.28515625" style="111" customWidth="1"/>
    <col min="3534" max="3534" width="8.85546875" style="111" customWidth="1"/>
    <col min="3535" max="3535" width="6.42578125" style="111" customWidth="1"/>
    <col min="3536" max="3536" width="8.42578125" style="111" customWidth="1"/>
    <col min="3537" max="3537" width="8.28515625" style="111" customWidth="1"/>
    <col min="3538" max="3538" width="6.28515625" style="111" customWidth="1"/>
    <col min="3539" max="3539" width="8.42578125" style="111" customWidth="1"/>
    <col min="3540" max="3540" width="8.28515625" style="111" customWidth="1"/>
    <col min="3541" max="3541" width="6.140625" style="111" customWidth="1"/>
    <col min="3542" max="3542" width="8.5703125" style="111" customWidth="1"/>
    <col min="3543" max="3543" width="8.42578125" style="111" customWidth="1"/>
    <col min="3544" max="3544" width="6.28515625" style="111" customWidth="1"/>
    <col min="3545" max="3763" width="9.140625" style="111"/>
    <col min="3764" max="3764" width="15.28515625" style="111" customWidth="1"/>
    <col min="3765" max="3765" width="8.7109375" style="111" customWidth="1"/>
    <col min="3766" max="3766" width="8.28515625" style="111" customWidth="1"/>
    <col min="3767" max="3767" width="6.140625" style="111" customWidth="1"/>
    <col min="3768" max="3768" width="8.28515625" style="111" customWidth="1"/>
    <col min="3769" max="3769" width="8.5703125" style="111" customWidth="1"/>
    <col min="3770" max="3770" width="6.42578125" style="111" customWidth="1"/>
    <col min="3771" max="3771" width="8.28515625" style="111" customWidth="1"/>
    <col min="3772" max="3772" width="8.5703125" style="111" customWidth="1"/>
    <col min="3773" max="3773" width="6" style="111" customWidth="1"/>
    <col min="3774" max="3774" width="7.140625" style="111" customWidth="1"/>
    <col min="3775" max="3775" width="7" style="111" customWidth="1"/>
    <col min="3776" max="3776" width="6.28515625" style="111" customWidth="1"/>
    <col min="3777" max="3777" width="7.5703125" style="111" customWidth="1"/>
    <col min="3778" max="3778" width="7" style="111" customWidth="1"/>
    <col min="3779" max="3779" width="6.42578125" style="111" customWidth="1"/>
    <col min="3780" max="3780" width="7.140625" style="111" customWidth="1"/>
    <col min="3781" max="3781" width="7.28515625" style="111" customWidth="1"/>
    <col min="3782" max="3782" width="6.7109375" style="111" customWidth="1"/>
    <col min="3783" max="3783" width="8.7109375" style="111" customWidth="1"/>
    <col min="3784" max="3784" width="8.5703125" style="111" customWidth="1"/>
    <col min="3785" max="3785" width="6.5703125" style="111" customWidth="1"/>
    <col min="3786" max="3786" width="9" style="111" customWidth="1"/>
    <col min="3787" max="3787" width="8.28515625" style="111" customWidth="1"/>
    <col min="3788" max="3788" width="6" style="111" customWidth="1"/>
    <col min="3789" max="3789" width="8.28515625" style="111" customWidth="1"/>
    <col min="3790" max="3790" width="8.85546875" style="111" customWidth="1"/>
    <col min="3791" max="3791" width="6.42578125" style="111" customWidth="1"/>
    <col min="3792" max="3792" width="8.42578125" style="111" customWidth="1"/>
    <col min="3793" max="3793" width="8.28515625" style="111" customWidth="1"/>
    <col min="3794" max="3794" width="6.28515625" style="111" customWidth="1"/>
    <col min="3795" max="3795" width="8.42578125" style="111" customWidth="1"/>
    <col min="3796" max="3796" width="8.28515625" style="111" customWidth="1"/>
    <col min="3797" max="3797" width="6.140625" style="111" customWidth="1"/>
    <col min="3798" max="3798" width="8.5703125" style="111" customWidth="1"/>
    <col min="3799" max="3799" width="8.42578125" style="111" customWidth="1"/>
    <col min="3800" max="3800" width="6.28515625" style="111" customWidth="1"/>
    <col min="3801" max="4019" width="9.140625" style="111"/>
    <col min="4020" max="4020" width="15.28515625" style="111" customWidth="1"/>
    <col min="4021" max="4021" width="8.7109375" style="111" customWidth="1"/>
    <col min="4022" max="4022" width="8.28515625" style="111" customWidth="1"/>
    <col min="4023" max="4023" width="6.140625" style="111" customWidth="1"/>
    <col min="4024" max="4024" width="8.28515625" style="111" customWidth="1"/>
    <col min="4025" max="4025" width="8.5703125" style="111" customWidth="1"/>
    <col min="4026" max="4026" width="6.42578125" style="111" customWidth="1"/>
    <col min="4027" max="4027" width="8.28515625" style="111" customWidth="1"/>
    <col min="4028" max="4028" width="8.5703125" style="111" customWidth="1"/>
    <col min="4029" max="4029" width="6" style="111" customWidth="1"/>
    <col min="4030" max="4030" width="7.140625" style="111" customWidth="1"/>
    <col min="4031" max="4031" width="7" style="111" customWidth="1"/>
    <col min="4032" max="4032" width="6.28515625" style="111" customWidth="1"/>
    <col min="4033" max="4033" width="7.5703125" style="111" customWidth="1"/>
    <col min="4034" max="4034" width="7" style="111" customWidth="1"/>
    <col min="4035" max="4035" width="6.42578125" style="111" customWidth="1"/>
    <col min="4036" max="4036" width="7.140625" style="111" customWidth="1"/>
    <col min="4037" max="4037" width="7.28515625" style="111" customWidth="1"/>
    <col min="4038" max="4038" width="6.7109375" style="111" customWidth="1"/>
    <col min="4039" max="4039" width="8.7109375" style="111" customWidth="1"/>
    <col min="4040" max="4040" width="8.5703125" style="111" customWidth="1"/>
    <col min="4041" max="4041" width="6.5703125" style="111" customWidth="1"/>
    <col min="4042" max="4042" width="9" style="111" customWidth="1"/>
    <col min="4043" max="4043" width="8.28515625" style="111" customWidth="1"/>
    <col min="4044" max="4044" width="6" style="111" customWidth="1"/>
    <col min="4045" max="4045" width="8.28515625" style="111" customWidth="1"/>
    <col min="4046" max="4046" width="8.85546875" style="111" customWidth="1"/>
    <col min="4047" max="4047" width="6.42578125" style="111" customWidth="1"/>
    <col min="4048" max="4048" width="8.42578125" style="111" customWidth="1"/>
    <col min="4049" max="4049" width="8.28515625" style="111" customWidth="1"/>
    <col min="4050" max="4050" width="6.28515625" style="111" customWidth="1"/>
    <col min="4051" max="4051" width="8.42578125" style="111" customWidth="1"/>
    <col min="4052" max="4052" width="8.28515625" style="111" customWidth="1"/>
    <col min="4053" max="4053" width="6.140625" style="111" customWidth="1"/>
    <col min="4054" max="4054" width="8.5703125" style="111" customWidth="1"/>
    <col min="4055" max="4055" width="8.42578125" style="111" customWidth="1"/>
    <col min="4056" max="4056" width="6.28515625" style="111" customWidth="1"/>
    <col min="4057" max="4275" width="9.140625" style="111"/>
    <col min="4276" max="4276" width="15.28515625" style="111" customWidth="1"/>
    <col min="4277" max="4277" width="8.7109375" style="111" customWidth="1"/>
    <col min="4278" max="4278" width="8.28515625" style="111" customWidth="1"/>
    <col min="4279" max="4279" width="6.140625" style="111" customWidth="1"/>
    <col min="4280" max="4280" width="8.28515625" style="111" customWidth="1"/>
    <col min="4281" max="4281" width="8.5703125" style="111" customWidth="1"/>
    <col min="4282" max="4282" width="6.42578125" style="111" customWidth="1"/>
    <col min="4283" max="4283" width="8.28515625" style="111" customWidth="1"/>
    <col min="4284" max="4284" width="8.5703125" style="111" customWidth="1"/>
    <col min="4285" max="4285" width="6" style="111" customWidth="1"/>
    <col min="4286" max="4286" width="7.140625" style="111" customWidth="1"/>
    <col min="4287" max="4287" width="7" style="111" customWidth="1"/>
    <col min="4288" max="4288" width="6.28515625" style="111" customWidth="1"/>
    <col min="4289" max="4289" width="7.5703125" style="111" customWidth="1"/>
    <col min="4290" max="4290" width="7" style="111" customWidth="1"/>
    <col min="4291" max="4291" width="6.42578125" style="111" customWidth="1"/>
    <col min="4292" max="4292" width="7.140625" style="111" customWidth="1"/>
    <col min="4293" max="4293" width="7.28515625" style="111" customWidth="1"/>
    <col min="4294" max="4294" width="6.7109375" style="111" customWidth="1"/>
    <col min="4295" max="4295" width="8.7109375" style="111" customWidth="1"/>
    <col min="4296" max="4296" width="8.5703125" style="111" customWidth="1"/>
    <col min="4297" max="4297" width="6.5703125" style="111" customWidth="1"/>
    <col min="4298" max="4298" width="9" style="111" customWidth="1"/>
    <col min="4299" max="4299" width="8.28515625" style="111" customWidth="1"/>
    <col min="4300" max="4300" width="6" style="111" customWidth="1"/>
    <col min="4301" max="4301" width="8.28515625" style="111" customWidth="1"/>
    <col min="4302" max="4302" width="8.85546875" style="111" customWidth="1"/>
    <col min="4303" max="4303" width="6.42578125" style="111" customWidth="1"/>
    <col min="4304" max="4304" width="8.42578125" style="111" customWidth="1"/>
    <col min="4305" max="4305" width="8.28515625" style="111" customWidth="1"/>
    <col min="4306" max="4306" width="6.28515625" style="111" customWidth="1"/>
    <col min="4307" max="4307" width="8.42578125" style="111" customWidth="1"/>
    <col min="4308" max="4308" width="8.28515625" style="111" customWidth="1"/>
    <col min="4309" max="4309" width="6.140625" style="111" customWidth="1"/>
    <col min="4310" max="4310" width="8.5703125" style="111" customWidth="1"/>
    <col min="4311" max="4311" width="8.42578125" style="111" customWidth="1"/>
    <col min="4312" max="4312" width="6.28515625" style="111" customWidth="1"/>
    <col min="4313" max="4531" width="9.140625" style="111"/>
    <col min="4532" max="4532" width="15.28515625" style="111" customWidth="1"/>
    <col min="4533" max="4533" width="8.7109375" style="111" customWidth="1"/>
    <col min="4534" max="4534" width="8.28515625" style="111" customWidth="1"/>
    <col min="4535" max="4535" width="6.140625" style="111" customWidth="1"/>
    <col min="4536" max="4536" width="8.28515625" style="111" customWidth="1"/>
    <col min="4537" max="4537" width="8.5703125" style="111" customWidth="1"/>
    <col min="4538" max="4538" width="6.42578125" style="111" customWidth="1"/>
    <col min="4539" max="4539" width="8.28515625" style="111" customWidth="1"/>
    <col min="4540" max="4540" width="8.5703125" style="111" customWidth="1"/>
    <col min="4541" max="4541" width="6" style="111" customWidth="1"/>
    <col min="4542" max="4542" width="7.140625" style="111" customWidth="1"/>
    <col min="4543" max="4543" width="7" style="111" customWidth="1"/>
    <col min="4544" max="4544" width="6.28515625" style="111" customWidth="1"/>
    <col min="4545" max="4545" width="7.5703125" style="111" customWidth="1"/>
    <col min="4546" max="4546" width="7" style="111" customWidth="1"/>
    <col min="4547" max="4547" width="6.42578125" style="111" customWidth="1"/>
    <col min="4548" max="4548" width="7.140625" style="111" customWidth="1"/>
    <col min="4549" max="4549" width="7.28515625" style="111" customWidth="1"/>
    <col min="4550" max="4550" width="6.7109375" style="111" customWidth="1"/>
    <col min="4551" max="4551" width="8.7109375" style="111" customWidth="1"/>
    <col min="4552" max="4552" width="8.5703125" style="111" customWidth="1"/>
    <col min="4553" max="4553" width="6.5703125" style="111" customWidth="1"/>
    <col min="4554" max="4554" width="9" style="111" customWidth="1"/>
    <col min="4555" max="4555" width="8.28515625" style="111" customWidth="1"/>
    <col min="4556" max="4556" width="6" style="111" customWidth="1"/>
    <col min="4557" max="4557" width="8.28515625" style="111" customWidth="1"/>
    <col min="4558" max="4558" width="8.85546875" style="111" customWidth="1"/>
    <col min="4559" max="4559" width="6.42578125" style="111" customWidth="1"/>
    <col min="4560" max="4560" width="8.42578125" style="111" customWidth="1"/>
    <col min="4561" max="4561" width="8.28515625" style="111" customWidth="1"/>
    <col min="4562" max="4562" width="6.28515625" style="111" customWidth="1"/>
    <col min="4563" max="4563" width="8.42578125" style="111" customWidth="1"/>
    <col min="4564" max="4564" width="8.28515625" style="111" customWidth="1"/>
    <col min="4565" max="4565" width="6.140625" style="111" customWidth="1"/>
    <col min="4566" max="4566" width="8.5703125" style="111" customWidth="1"/>
    <col min="4567" max="4567" width="8.42578125" style="111" customWidth="1"/>
    <col min="4568" max="4568" width="6.28515625" style="111" customWidth="1"/>
    <col min="4569" max="4787" width="9.140625" style="111"/>
    <col min="4788" max="4788" width="15.28515625" style="111" customWidth="1"/>
    <col min="4789" max="4789" width="8.7109375" style="111" customWidth="1"/>
    <col min="4790" max="4790" width="8.28515625" style="111" customWidth="1"/>
    <col min="4791" max="4791" width="6.140625" style="111" customWidth="1"/>
    <col min="4792" max="4792" width="8.28515625" style="111" customWidth="1"/>
    <col min="4793" max="4793" width="8.5703125" style="111" customWidth="1"/>
    <col min="4794" max="4794" width="6.42578125" style="111" customWidth="1"/>
    <col min="4795" max="4795" width="8.28515625" style="111" customWidth="1"/>
    <col min="4796" max="4796" width="8.5703125" style="111" customWidth="1"/>
    <col min="4797" max="4797" width="6" style="111" customWidth="1"/>
    <col min="4798" max="4798" width="7.140625" style="111" customWidth="1"/>
    <col min="4799" max="4799" width="7" style="111" customWidth="1"/>
    <col min="4800" max="4800" width="6.28515625" style="111" customWidth="1"/>
    <col min="4801" max="4801" width="7.5703125" style="111" customWidth="1"/>
    <col min="4802" max="4802" width="7" style="111" customWidth="1"/>
    <col min="4803" max="4803" width="6.42578125" style="111" customWidth="1"/>
    <col min="4804" max="4804" width="7.140625" style="111" customWidth="1"/>
    <col min="4805" max="4805" width="7.28515625" style="111" customWidth="1"/>
    <col min="4806" max="4806" width="6.7109375" style="111" customWidth="1"/>
    <col min="4807" max="4807" width="8.7109375" style="111" customWidth="1"/>
    <col min="4808" max="4808" width="8.5703125" style="111" customWidth="1"/>
    <col min="4809" max="4809" width="6.5703125" style="111" customWidth="1"/>
    <col min="4810" max="4810" width="9" style="111" customWidth="1"/>
    <col min="4811" max="4811" width="8.28515625" style="111" customWidth="1"/>
    <col min="4812" max="4812" width="6" style="111" customWidth="1"/>
    <col min="4813" max="4813" width="8.28515625" style="111" customWidth="1"/>
    <col min="4814" max="4814" width="8.85546875" style="111" customWidth="1"/>
    <col min="4815" max="4815" width="6.42578125" style="111" customWidth="1"/>
    <col min="4816" max="4816" width="8.42578125" style="111" customWidth="1"/>
    <col min="4817" max="4817" width="8.28515625" style="111" customWidth="1"/>
    <col min="4818" max="4818" width="6.28515625" style="111" customWidth="1"/>
    <col min="4819" max="4819" width="8.42578125" style="111" customWidth="1"/>
    <col min="4820" max="4820" width="8.28515625" style="111" customWidth="1"/>
    <col min="4821" max="4821" width="6.140625" style="111" customWidth="1"/>
    <col min="4822" max="4822" width="8.5703125" style="111" customWidth="1"/>
    <col min="4823" max="4823" width="8.42578125" style="111" customWidth="1"/>
    <col min="4824" max="4824" width="6.28515625" style="111" customWidth="1"/>
    <col min="4825" max="5043" width="9.140625" style="111"/>
    <col min="5044" max="5044" width="15.28515625" style="111" customWidth="1"/>
    <col min="5045" max="5045" width="8.7109375" style="111" customWidth="1"/>
    <col min="5046" max="5046" width="8.28515625" style="111" customWidth="1"/>
    <col min="5047" max="5047" width="6.140625" style="111" customWidth="1"/>
    <col min="5048" max="5048" width="8.28515625" style="111" customWidth="1"/>
    <col min="5049" max="5049" width="8.5703125" style="111" customWidth="1"/>
    <col min="5050" max="5050" width="6.42578125" style="111" customWidth="1"/>
    <col min="5051" max="5051" width="8.28515625" style="111" customWidth="1"/>
    <col min="5052" max="5052" width="8.5703125" style="111" customWidth="1"/>
    <col min="5053" max="5053" width="6" style="111" customWidth="1"/>
    <col min="5054" max="5054" width="7.140625" style="111" customWidth="1"/>
    <col min="5055" max="5055" width="7" style="111" customWidth="1"/>
    <col min="5056" max="5056" width="6.28515625" style="111" customWidth="1"/>
    <col min="5057" max="5057" width="7.5703125" style="111" customWidth="1"/>
    <col min="5058" max="5058" width="7" style="111" customWidth="1"/>
    <col min="5059" max="5059" width="6.42578125" style="111" customWidth="1"/>
    <col min="5060" max="5060" width="7.140625" style="111" customWidth="1"/>
    <col min="5061" max="5061" width="7.28515625" style="111" customWidth="1"/>
    <col min="5062" max="5062" width="6.7109375" style="111" customWidth="1"/>
    <col min="5063" max="5063" width="8.7109375" style="111" customWidth="1"/>
    <col min="5064" max="5064" width="8.5703125" style="111" customWidth="1"/>
    <col min="5065" max="5065" width="6.5703125" style="111" customWidth="1"/>
    <col min="5066" max="5066" width="9" style="111" customWidth="1"/>
    <col min="5067" max="5067" width="8.28515625" style="111" customWidth="1"/>
    <col min="5068" max="5068" width="6" style="111" customWidth="1"/>
    <col min="5069" max="5069" width="8.28515625" style="111" customWidth="1"/>
    <col min="5070" max="5070" width="8.85546875" style="111" customWidth="1"/>
    <col min="5071" max="5071" width="6.42578125" style="111" customWidth="1"/>
    <col min="5072" max="5072" width="8.42578125" style="111" customWidth="1"/>
    <col min="5073" max="5073" width="8.28515625" style="111" customWidth="1"/>
    <col min="5074" max="5074" width="6.28515625" style="111" customWidth="1"/>
    <col min="5075" max="5075" width="8.42578125" style="111" customWidth="1"/>
    <col min="5076" max="5076" width="8.28515625" style="111" customWidth="1"/>
    <col min="5077" max="5077" width="6.140625" style="111" customWidth="1"/>
    <col min="5078" max="5078" width="8.5703125" style="111" customWidth="1"/>
    <col min="5079" max="5079" width="8.42578125" style="111" customWidth="1"/>
    <col min="5080" max="5080" width="6.28515625" style="111" customWidth="1"/>
    <col min="5081" max="5299" width="9.140625" style="111"/>
    <col min="5300" max="5300" width="15.28515625" style="111" customWidth="1"/>
    <col min="5301" max="5301" width="8.7109375" style="111" customWidth="1"/>
    <col min="5302" max="5302" width="8.28515625" style="111" customWidth="1"/>
    <col min="5303" max="5303" width="6.140625" style="111" customWidth="1"/>
    <col min="5304" max="5304" width="8.28515625" style="111" customWidth="1"/>
    <col min="5305" max="5305" width="8.5703125" style="111" customWidth="1"/>
    <col min="5306" max="5306" width="6.42578125" style="111" customWidth="1"/>
    <col min="5307" max="5307" width="8.28515625" style="111" customWidth="1"/>
    <col min="5308" max="5308" width="8.5703125" style="111" customWidth="1"/>
    <col min="5309" max="5309" width="6" style="111" customWidth="1"/>
    <col min="5310" max="5310" width="7.140625" style="111" customWidth="1"/>
    <col min="5311" max="5311" width="7" style="111" customWidth="1"/>
    <col min="5312" max="5312" width="6.28515625" style="111" customWidth="1"/>
    <col min="5313" max="5313" width="7.5703125" style="111" customWidth="1"/>
    <col min="5314" max="5314" width="7" style="111" customWidth="1"/>
    <col min="5315" max="5315" width="6.42578125" style="111" customWidth="1"/>
    <col min="5316" max="5316" width="7.140625" style="111" customWidth="1"/>
    <col min="5317" max="5317" width="7.28515625" style="111" customWidth="1"/>
    <col min="5318" max="5318" width="6.7109375" style="111" customWidth="1"/>
    <col min="5319" max="5319" width="8.7109375" style="111" customWidth="1"/>
    <col min="5320" max="5320" width="8.5703125" style="111" customWidth="1"/>
    <col min="5321" max="5321" width="6.5703125" style="111" customWidth="1"/>
    <col min="5322" max="5322" width="9" style="111" customWidth="1"/>
    <col min="5323" max="5323" width="8.28515625" style="111" customWidth="1"/>
    <col min="5324" max="5324" width="6" style="111" customWidth="1"/>
    <col min="5325" max="5325" width="8.28515625" style="111" customWidth="1"/>
    <col min="5326" max="5326" width="8.85546875" style="111" customWidth="1"/>
    <col min="5327" max="5327" width="6.42578125" style="111" customWidth="1"/>
    <col min="5328" max="5328" width="8.42578125" style="111" customWidth="1"/>
    <col min="5329" max="5329" width="8.28515625" style="111" customWidth="1"/>
    <col min="5330" max="5330" width="6.28515625" style="111" customWidth="1"/>
    <col min="5331" max="5331" width="8.42578125" style="111" customWidth="1"/>
    <col min="5332" max="5332" width="8.28515625" style="111" customWidth="1"/>
    <col min="5333" max="5333" width="6.140625" style="111" customWidth="1"/>
    <col min="5334" max="5334" width="8.5703125" style="111" customWidth="1"/>
    <col min="5335" max="5335" width="8.42578125" style="111" customWidth="1"/>
    <col min="5336" max="5336" width="6.28515625" style="111" customWidth="1"/>
    <col min="5337" max="5555" width="9.140625" style="111"/>
    <col min="5556" max="5556" width="15.28515625" style="111" customWidth="1"/>
    <col min="5557" max="5557" width="8.7109375" style="111" customWidth="1"/>
    <col min="5558" max="5558" width="8.28515625" style="111" customWidth="1"/>
    <col min="5559" max="5559" width="6.140625" style="111" customWidth="1"/>
    <col min="5560" max="5560" width="8.28515625" style="111" customWidth="1"/>
    <col min="5561" max="5561" width="8.5703125" style="111" customWidth="1"/>
    <col min="5562" max="5562" width="6.42578125" style="111" customWidth="1"/>
    <col min="5563" max="5563" width="8.28515625" style="111" customWidth="1"/>
    <col min="5564" max="5564" width="8.5703125" style="111" customWidth="1"/>
    <col min="5565" max="5565" width="6" style="111" customWidth="1"/>
    <col min="5566" max="5566" width="7.140625" style="111" customWidth="1"/>
    <col min="5567" max="5567" width="7" style="111" customWidth="1"/>
    <col min="5568" max="5568" width="6.28515625" style="111" customWidth="1"/>
    <col min="5569" max="5569" width="7.5703125" style="111" customWidth="1"/>
    <col min="5570" max="5570" width="7" style="111" customWidth="1"/>
    <col min="5571" max="5571" width="6.42578125" style="111" customWidth="1"/>
    <col min="5572" max="5572" width="7.140625" style="111" customWidth="1"/>
    <col min="5573" max="5573" width="7.28515625" style="111" customWidth="1"/>
    <col min="5574" max="5574" width="6.7109375" style="111" customWidth="1"/>
    <col min="5575" max="5575" width="8.7109375" style="111" customWidth="1"/>
    <col min="5576" max="5576" width="8.5703125" style="111" customWidth="1"/>
    <col min="5577" max="5577" width="6.5703125" style="111" customWidth="1"/>
    <col min="5578" max="5578" width="9" style="111" customWidth="1"/>
    <col min="5579" max="5579" width="8.28515625" style="111" customWidth="1"/>
    <col min="5580" max="5580" width="6" style="111" customWidth="1"/>
    <col min="5581" max="5581" width="8.28515625" style="111" customWidth="1"/>
    <col min="5582" max="5582" width="8.85546875" style="111" customWidth="1"/>
    <col min="5583" max="5583" width="6.42578125" style="111" customWidth="1"/>
    <col min="5584" max="5584" width="8.42578125" style="111" customWidth="1"/>
    <col min="5585" max="5585" width="8.28515625" style="111" customWidth="1"/>
    <col min="5586" max="5586" width="6.28515625" style="111" customWidth="1"/>
    <col min="5587" max="5587" width="8.42578125" style="111" customWidth="1"/>
    <col min="5588" max="5588" width="8.28515625" style="111" customWidth="1"/>
    <col min="5589" max="5589" width="6.140625" style="111" customWidth="1"/>
    <col min="5590" max="5590" width="8.5703125" style="111" customWidth="1"/>
    <col min="5591" max="5591" width="8.42578125" style="111" customWidth="1"/>
    <col min="5592" max="5592" width="6.28515625" style="111" customWidth="1"/>
    <col min="5593" max="5811" width="9.140625" style="111"/>
    <col min="5812" max="5812" width="15.28515625" style="111" customWidth="1"/>
    <col min="5813" max="5813" width="8.7109375" style="111" customWidth="1"/>
    <col min="5814" max="5814" width="8.28515625" style="111" customWidth="1"/>
    <col min="5815" max="5815" width="6.140625" style="111" customWidth="1"/>
    <col min="5816" max="5816" width="8.28515625" style="111" customWidth="1"/>
    <col min="5817" max="5817" width="8.5703125" style="111" customWidth="1"/>
    <col min="5818" max="5818" width="6.42578125" style="111" customWidth="1"/>
    <col min="5819" max="5819" width="8.28515625" style="111" customWidth="1"/>
    <col min="5820" max="5820" width="8.5703125" style="111" customWidth="1"/>
    <col min="5821" max="5821" width="6" style="111" customWidth="1"/>
    <col min="5822" max="5822" width="7.140625" style="111" customWidth="1"/>
    <col min="5823" max="5823" width="7" style="111" customWidth="1"/>
    <col min="5824" max="5824" width="6.28515625" style="111" customWidth="1"/>
    <col min="5825" max="5825" width="7.5703125" style="111" customWidth="1"/>
    <col min="5826" max="5826" width="7" style="111" customWidth="1"/>
    <col min="5827" max="5827" width="6.42578125" style="111" customWidth="1"/>
    <col min="5828" max="5828" width="7.140625" style="111" customWidth="1"/>
    <col min="5829" max="5829" width="7.28515625" style="111" customWidth="1"/>
    <col min="5830" max="5830" width="6.7109375" style="111" customWidth="1"/>
    <col min="5831" max="5831" width="8.7109375" style="111" customWidth="1"/>
    <col min="5832" max="5832" width="8.5703125" style="111" customWidth="1"/>
    <col min="5833" max="5833" width="6.5703125" style="111" customWidth="1"/>
    <col min="5834" max="5834" width="9" style="111" customWidth="1"/>
    <col min="5835" max="5835" width="8.28515625" style="111" customWidth="1"/>
    <col min="5836" max="5836" width="6" style="111" customWidth="1"/>
    <col min="5837" max="5837" width="8.28515625" style="111" customWidth="1"/>
    <col min="5838" max="5838" width="8.85546875" style="111" customWidth="1"/>
    <col min="5839" max="5839" width="6.42578125" style="111" customWidth="1"/>
    <col min="5840" max="5840" width="8.42578125" style="111" customWidth="1"/>
    <col min="5841" max="5841" width="8.28515625" style="111" customWidth="1"/>
    <col min="5842" max="5842" width="6.28515625" style="111" customWidth="1"/>
    <col min="5843" max="5843" width="8.42578125" style="111" customWidth="1"/>
    <col min="5844" max="5844" width="8.28515625" style="111" customWidth="1"/>
    <col min="5845" max="5845" width="6.140625" style="111" customWidth="1"/>
    <col min="5846" max="5846" width="8.5703125" style="111" customWidth="1"/>
    <col min="5847" max="5847" width="8.42578125" style="111" customWidth="1"/>
    <col min="5848" max="5848" width="6.28515625" style="111" customWidth="1"/>
    <col min="5849" max="6067" width="9.140625" style="111"/>
    <col min="6068" max="6068" width="15.28515625" style="111" customWidth="1"/>
    <col min="6069" max="6069" width="8.7109375" style="111" customWidth="1"/>
    <col min="6070" max="6070" width="8.28515625" style="111" customWidth="1"/>
    <col min="6071" max="6071" width="6.140625" style="111" customWidth="1"/>
    <col min="6072" max="6072" width="8.28515625" style="111" customWidth="1"/>
    <col min="6073" max="6073" width="8.5703125" style="111" customWidth="1"/>
    <col min="6074" max="6074" width="6.42578125" style="111" customWidth="1"/>
    <col min="6075" max="6075" width="8.28515625" style="111" customWidth="1"/>
    <col min="6076" max="6076" width="8.5703125" style="111" customWidth="1"/>
    <col min="6077" max="6077" width="6" style="111" customWidth="1"/>
    <col min="6078" max="6078" width="7.140625" style="111" customWidth="1"/>
    <col min="6079" max="6079" width="7" style="111" customWidth="1"/>
    <col min="6080" max="6080" width="6.28515625" style="111" customWidth="1"/>
    <col min="6081" max="6081" width="7.5703125" style="111" customWidth="1"/>
    <col min="6082" max="6082" width="7" style="111" customWidth="1"/>
    <col min="6083" max="6083" width="6.42578125" style="111" customWidth="1"/>
    <col min="6084" max="6084" width="7.140625" style="111" customWidth="1"/>
    <col min="6085" max="6085" width="7.28515625" style="111" customWidth="1"/>
    <col min="6086" max="6086" width="6.7109375" style="111" customWidth="1"/>
    <col min="6087" max="6087" width="8.7109375" style="111" customWidth="1"/>
    <col min="6088" max="6088" width="8.5703125" style="111" customWidth="1"/>
    <col min="6089" max="6089" width="6.5703125" style="111" customWidth="1"/>
    <col min="6090" max="6090" width="9" style="111" customWidth="1"/>
    <col min="6091" max="6091" width="8.28515625" style="111" customWidth="1"/>
    <col min="6092" max="6092" width="6" style="111" customWidth="1"/>
    <col min="6093" max="6093" width="8.28515625" style="111" customWidth="1"/>
    <col min="6094" max="6094" width="8.85546875" style="111" customWidth="1"/>
    <col min="6095" max="6095" width="6.42578125" style="111" customWidth="1"/>
    <col min="6096" max="6096" width="8.42578125" style="111" customWidth="1"/>
    <col min="6097" max="6097" width="8.28515625" style="111" customWidth="1"/>
    <col min="6098" max="6098" width="6.28515625" style="111" customWidth="1"/>
    <col min="6099" max="6099" width="8.42578125" style="111" customWidth="1"/>
    <col min="6100" max="6100" width="8.28515625" style="111" customWidth="1"/>
    <col min="6101" max="6101" width="6.140625" style="111" customWidth="1"/>
    <col min="6102" max="6102" width="8.5703125" style="111" customWidth="1"/>
    <col min="6103" max="6103" width="8.42578125" style="111" customWidth="1"/>
    <col min="6104" max="6104" width="6.28515625" style="111" customWidth="1"/>
    <col min="6105" max="6323" width="9.140625" style="111"/>
    <col min="6324" max="6324" width="15.28515625" style="111" customWidth="1"/>
    <col min="6325" max="6325" width="8.7109375" style="111" customWidth="1"/>
    <col min="6326" max="6326" width="8.28515625" style="111" customWidth="1"/>
    <col min="6327" max="6327" width="6.140625" style="111" customWidth="1"/>
    <col min="6328" max="6328" width="8.28515625" style="111" customWidth="1"/>
    <col min="6329" max="6329" width="8.5703125" style="111" customWidth="1"/>
    <col min="6330" max="6330" width="6.42578125" style="111" customWidth="1"/>
    <col min="6331" max="6331" width="8.28515625" style="111" customWidth="1"/>
    <col min="6332" max="6332" width="8.5703125" style="111" customWidth="1"/>
    <col min="6333" max="6333" width="6" style="111" customWidth="1"/>
    <col min="6334" max="6334" width="7.140625" style="111" customWidth="1"/>
    <col min="6335" max="6335" width="7" style="111" customWidth="1"/>
    <col min="6336" max="6336" width="6.28515625" style="111" customWidth="1"/>
    <col min="6337" max="6337" width="7.5703125" style="111" customWidth="1"/>
    <col min="6338" max="6338" width="7" style="111" customWidth="1"/>
    <col min="6339" max="6339" width="6.42578125" style="111" customWidth="1"/>
    <col min="6340" max="6340" width="7.140625" style="111" customWidth="1"/>
    <col min="6341" max="6341" width="7.28515625" style="111" customWidth="1"/>
    <col min="6342" max="6342" width="6.7109375" style="111" customWidth="1"/>
    <col min="6343" max="6343" width="8.7109375" style="111" customWidth="1"/>
    <col min="6344" max="6344" width="8.5703125" style="111" customWidth="1"/>
    <col min="6345" max="6345" width="6.5703125" style="111" customWidth="1"/>
    <col min="6346" max="6346" width="9" style="111" customWidth="1"/>
    <col min="6347" max="6347" width="8.28515625" style="111" customWidth="1"/>
    <col min="6348" max="6348" width="6" style="111" customWidth="1"/>
    <col min="6349" max="6349" width="8.28515625" style="111" customWidth="1"/>
    <col min="6350" max="6350" width="8.85546875" style="111" customWidth="1"/>
    <col min="6351" max="6351" width="6.42578125" style="111" customWidth="1"/>
    <col min="6352" max="6352" width="8.42578125" style="111" customWidth="1"/>
    <col min="6353" max="6353" width="8.28515625" style="111" customWidth="1"/>
    <col min="6354" max="6354" width="6.28515625" style="111" customWidth="1"/>
    <col min="6355" max="6355" width="8.42578125" style="111" customWidth="1"/>
    <col min="6356" max="6356" width="8.28515625" style="111" customWidth="1"/>
    <col min="6357" max="6357" width="6.140625" style="111" customWidth="1"/>
    <col min="6358" max="6358" width="8.5703125" style="111" customWidth="1"/>
    <col min="6359" max="6359" width="8.42578125" style="111" customWidth="1"/>
    <col min="6360" max="6360" width="6.28515625" style="111" customWidth="1"/>
    <col min="6361" max="6579" width="9.140625" style="111"/>
    <col min="6580" max="6580" width="15.28515625" style="111" customWidth="1"/>
    <col min="6581" max="6581" width="8.7109375" style="111" customWidth="1"/>
    <col min="6582" max="6582" width="8.28515625" style="111" customWidth="1"/>
    <col min="6583" max="6583" width="6.140625" style="111" customWidth="1"/>
    <col min="6584" max="6584" width="8.28515625" style="111" customWidth="1"/>
    <col min="6585" max="6585" width="8.5703125" style="111" customWidth="1"/>
    <col min="6586" max="6586" width="6.42578125" style="111" customWidth="1"/>
    <col min="6587" max="6587" width="8.28515625" style="111" customWidth="1"/>
    <col min="6588" max="6588" width="8.5703125" style="111" customWidth="1"/>
    <col min="6589" max="6589" width="6" style="111" customWidth="1"/>
    <col min="6590" max="6590" width="7.140625" style="111" customWidth="1"/>
    <col min="6591" max="6591" width="7" style="111" customWidth="1"/>
    <col min="6592" max="6592" width="6.28515625" style="111" customWidth="1"/>
    <col min="6593" max="6593" width="7.5703125" style="111" customWidth="1"/>
    <col min="6594" max="6594" width="7" style="111" customWidth="1"/>
    <col min="6595" max="6595" width="6.42578125" style="111" customWidth="1"/>
    <col min="6596" max="6596" width="7.140625" style="111" customWidth="1"/>
    <col min="6597" max="6597" width="7.28515625" style="111" customWidth="1"/>
    <col min="6598" max="6598" width="6.7109375" style="111" customWidth="1"/>
    <col min="6599" max="6599" width="8.7109375" style="111" customWidth="1"/>
    <col min="6600" max="6600" width="8.5703125" style="111" customWidth="1"/>
    <col min="6601" max="6601" width="6.5703125" style="111" customWidth="1"/>
    <col min="6602" max="6602" width="9" style="111" customWidth="1"/>
    <col min="6603" max="6603" width="8.28515625" style="111" customWidth="1"/>
    <col min="6604" max="6604" width="6" style="111" customWidth="1"/>
    <col min="6605" max="6605" width="8.28515625" style="111" customWidth="1"/>
    <col min="6606" max="6606" width="8.85546875" style="111" customWidth="1"/>
    <col min="6607" max="6607" width="6.42578125" style="111" customWidth="1"/>
    <col min="6608" max="6608" width="8.42578125" style="111" customWidth="1"/>
    <col min="6609" max="6609" width="8.28515625" style="111" customWidth="1"/>
    <col min="6610" max="6610" width="6.28515625" style="111" customWidth="1"/>
    <col min="6611" max="6611" width="8.42578125" style="111" customWidth="1"/>
    <col min="6612" max="6612" width="8.28515625" style="111" customWidth="1"/>
    <col min="6613" max="6613" width="6.140625" style="111" customWidth="1"/>
    <col min="6614" max="6614" width="8.5703125" style="111" customWidth="1"/>
    <col min="6615" max="6615" width="8.42578125" style="111" customWidth="1"/>
    <col min="6616" max="6616" width="6.28515625" style="111" customWidth="1"/>
    <col min="6617" max="6835" width="9.140625" style="111"/>
    <col min="6836" max="6836" width="15.28515625" style="111" customWidth="1"/>
    <col min="6837" max="6837" width="8.7109375" style="111" customWidth="1"/>
    <col min="6838" max="6838" width="8.28515625" style="111" customWidth="1"/>
    <col min="6839" max="6839" width="6.140625" style="111" customWidth="1"/>
    <col min="6840" max="6840" width="8.28515625" style="111" customWidth="1"/>
    <col min="6841" max="6841" width="8.5703125" style="111" customWidth="1"/>
    <col min="6842" max="6842" width="6.42578125" style="111" customWidth="1"/>
    <col min="6843" max="6843" width="8.28515625" style="111" customWidth="1"/>
    <col min="6844" max="6844" width="8.5703125" style="111" customWidth="1"/>
    <col min="6845" max="6845" width="6" style="111" customWidth="1"/>
    <col min="6846" max="6846" width="7.140625" style="111" customWidth="1"/>
    <col min="6847" max="6847" width="7" style="111" customWidth="1"/>
    <col min="6848" max="6848" width="6.28515625" style="111" customWidth="1"/>
    <col min="6849" max="6849" width="7.5703125" style="111" customWidth="1"/>
    <col min="6850" max="6850" width="7" style="111" customWidth="1"/>
    <col min="6851" max="6851" width="6.42578125" style="111" customWidth="1"/>
    <col min="6852" max="6852" width="7.140625" style="111" customWidth="1"/>
    <col min="6853" max="6853" width="7.28515625" style="111" customWidth="1"/>
    <col min="6854" max="6854" width="6.7109375" style="111" customWidth="1"/>
    <col min="6855" max="6855" width="8.7109375" style="111" customWidth="1"/>
    <col min="6856" max="6856" width="8.5703125" style="111" customWidth="1"/>
    <col min="6857" max="6857" width="6.5703125" style="111" customWidth="1"/>
    <col min="6858" max="6858" width="9" style="111" customWidth="1"/>
    <col min="6859" max="6859" width="8.28515625" style="111" customWidth="1"/>
    <col min="6860" max="6860" width="6" style="111" customWidth="1"/>
    <col min="6861" max="6861" width="8.28515625" style="111" customWidth="1"/>
    <col min="6862" max="6862" width="8.85546875" style="111" customWidth="1"/>
    <col min="6863" max="6863" width="6.42578125" style="111" customWidth="1"/>
    <col min="6864" max="6864" width="8.42578125" style="111" customWidth="1"/>
    <col min="6865" max="6865" width="8.28515625" style="111" customWidth="1"/>
    <col min="6866" max="6866" width="6.28515625" style="111" customWidth="1"/>
    <col min="6867" max="6867" width="8.42578125" style="111" customWidth="1"/>
    <col min="6868" max="6868" width="8.28515625" style="111" customWidth="1"/>
    <col min="6869" max="6869" width="6.140625" style="111" customWidth="1"/>
    <col min="6870" max="6870" width="8.5703125" style="111" customWidth="1"/>
    <col min="6871" max="6871" width="8.42578125" style="111" customWidth="1"/>
    <col min="6872" max="6872" width="6.28515625" style="111" customWidth="1"/>
    <col min="6873" max="7091" width="9.140625" style="111"/>
    <col min="7092" max="7092" width="15.28515625" style="111" customWidth="1"/>
    <col min="7093" max="7093" width="8.7109375" style="111" customWidth="1"/>
    <col min="7094" max="7094" width="8.28515625" style="111" customWidth="1"/>
    <col min="7095" max="7095" width="6.140625" style="111" customWidth="1"/>
    <col min="7096" max="7096" width="8.28515625" style="111" customWidth="1"/>
    <col min="7097" max="7097" width="8.5703125" style="111" customWidth="1"/>
    <col min="7098" max="7098" width="6.42578125" style="111" customWidth="1"/>
    <col min="7099" max="7099" width="8.28515625" style="111" customWidth="1"/>
    <col min="7100" max="7100" width="8.5703125" style="111" customWidth="1"/>
    <col min="7101" max="7101" width="6" style="111" customWidth="1"/>
    <col min="7102" max="7102" width="7.140625" style="111" customWidth="1"/>
    <col min="7103" max="7103" width="7" style="111" customWidth="1"/>
    <col min="7104" max="7104" width="6.28515625" style="111" customWidth="1"/>
    <col min="7105" max="7105" width="7.5703125" style="111" customWidth="1"/>
    <col min="7106" max="7106" width="7" style="111" customWidth="1"/>
    <col min="7107" max="7107" width="6.42578125" style="111" customWidth="1"/>
    <col min="7108" max="7108" width="7.140625" style="111" customWidth="1"/>
    <col min="7109" max="7109" width="7.28515625" style="111" customWidth="1"/>
    <col min="7110" max="7110" width="6.7109375" style="111" customWidth="1"/>
    <col min="7111" max="7111" width="8.7109375" style="111" customWidth="1"/>
    <col min="7112" max="7112" width="8.5703125" style="111" customWidth="1"/>
    <col min="7113" max="7113" width="6.5703125" style="111" customWidth="1"/>
    <col min="7114" max="7114" width="9" style="111" customWidth="1"/>
    <col min="7115" max="7115" width="8.28515625" style="111" customWidth="1"/>
    <col min="7116" max="7116" width="6" style="111" customWidth="1"/>
    <col min="7117" max="7117" width="8.28515625" style="111" customWidth="1"/>
    <col min="7118" max="7118" width="8.85546875" style="111" customWidth="1"/>
    <col min="7119" max="7119" width="6.42578125" style="111" customWidth="1"/>
    <col min="7120" max="7120" width="8.42578125" style="111" customWidth="1"/>
    <col min="7121" max="7121" width="8.28515625" style="111" customWidth="1"/>
    <col min="7122" max="7122" width="6.28515625" style="111" customWidth="1"/>
    <col min="7123" max="7123" width="8.42578125" style="111" customWidth="1"/>
    <col min="7124" max="7124" width="8.28515625" style="111" customWidth="1"/>
    <col min="7125" max="7125" width="6.140625" style="111" customWidth="1"/>
    <col min="7126" max="7126" width="8.5703125" style="111" customWidth="1"/>
    <col min="7127" max="7127" width="8.42578125" style="111" customWidth="1"/>
    <col min="7128" max="7128" width="6.28515625" style="111" customWidth="1"/>
    <col min="7129" max="7347" width="9.140625" style="111"/>
    <col min="7348" max="7348" width="15.28515625" style="111" customWidth="1"/>
    <col min="7349" max="7349" width="8.7109375" style="111" customWidth="1"/>
    <col min="7350" max="7350" width="8.28515625" style="111" customWidth="1"/>
    <col min="7351" max="7351" width="6.140625" style="111" customWidth="1"/>
    <col min="7352" max="7352" width="8.28515625" style="111" customWidth="1"/>
    <col min="7353" max="7353" width="8.5703125" style="111" customWidth="1"/>
    <col min="7354" max="7354" width="6.42578125" style="111" customWidth="1"/>
    <col min="7355" max="7355" width="8.28515625" style="111" customWidth="1"/>
    <col min="7356" max="7356" width="8.5703125" style="111" customWidth="1"/>
    <col min="7357" max="7357" width="6" style="111" customWidth="1"/>
    <col min="7358" max="7358" width="7.140625" style="111" customWidth="1"/>
    <col min="7359" max="7359" width="7" style="111" customWidth="1"/>
    <col min="7360" max="7360" width="6.28515625" style="111" customWidth="1"/>
    <col min="7361" max="7361" width="7.5703125" style="111" customWidth="1"/>
    <col min="7362" max="7362" width="7" style="111" customWidth="1"/>
    <col min="7363" max="7363" width="6.42578125" style="111" customWidth="1"/>
    <col min="7364" max="7364" width="7.140625" style="111" customWidth="1"/>
    <col min="7365" max="7365" width="7.28515625" style="111" customWidth="1"/>
    <col min="7366" max="7366" width="6.7109375" style="111" customWidth="1"/>
    <col min="7367" max="7367" width="8.7109375" style="111" customWidth="1"/>
    <col min="7368" max="7368" width="8.5703125" style="111" customWidth="1"/>
    <col min="7369" max="7369" width="6.5703125" style="111" customWidth="1"/>
    <col min="7370" max="7370" width="9" style="111" customWidth="1"/>
    <col min="7371" max="7371" width="8.28515625" style="111" customWidth="1"/>
    <col min="7372" max="7372" width="6" style="111" customWidth="1"/>
    <col min="7373" max="7373" width="8.28515625" style="111" customWidth="1"/>
    <col min="7374" max="7374" width="8.85546875" style="111" customWidth="1"/>
    <col min="7375" max="7375" width="6.42578125" style="111" customWidth="1"/>
    <col min="7376" max="7376" width="8.42578125" style="111" customWidth="1"/>
    <col min="7377" max="7377" width="8.28515625" style="111" customWidth="1"/>
    <col min="7378" max="7378" width="6.28515625" style="111" customWidth="1"/>
    <col min="7379" max="7379" width="8.42578125" style="111" customWidth="1"/>
    <col min="7380" max="7380" width="8.28515625" style="111" customWidth="1"/>
    <col min="7381" max="7381" width="6.140625" style="111" customWidth="1"/>
    <col min="7382" max="7382" width="8.5703125" style="111" customWidth="1"/>
    <col min="7383" max="7383" width="8.42578125" style="111" customWidth="1"/>
    <col min="7384" max="7384" width="6.28515625" style="111" customWidth="1"/>
    <col min="7385" max="7603" width="9.140625" style="111"/>
    <col min="7604" max="7604" width="15.28515625" style="111" customWidth="1"/>
    <col min="7605" max="7605" width="8.7109375" style="111" customWidth="1"/>
    <col min="7606" max="7606" width="8.28515625" style="111" customWidth="1"/>
    <col min="7607" max="7607" width="6.140625" style="111" customWidth="1"/>
    <col min="7608" max="7608" width="8.28515625" style="111" customWidth="1"/>
    <col min="7609" max="7609" width="8.5703125" style="111" customWidth="1"/>
    <col min="7610" max="7610" width="6.42578125" style="111" customWidth="1"/>
    <col min="7611" max="7611" width="8.28515625" style="111" customWidth="1"/>
    <col min="7612" max="7612" width="8.5703125" style="111" customWidth="1"/>
    <col min="7613" max="7613" width="6" style="111" customWidth="1"/>
    <col min="7614" max="7614" width="7.140625" style="111" customWidth="1"/>
    <col min="7615" max="7615" width="7" style="111" customWidth="1"/>
    <col min="7616" max="7616" width="6.28515625" style="111" customWidth="1"/>
    <col min="7617" max="7617" width="7.5703125" style="111" customWidth="1"/>
    <col min="7618" max="7618" width="7" style="111" customWidth="1"/>
    <col min="7619" max="7619" width="6.42578125" style="111" customWidth="1"/>
    <col min="7620" max="7620" width="7.140625" style="111" customWidth="1"/>
    <col min="7621" max="7621" width="7.28515625" style="111" customWidth="1"/>
    <col min="7622" max="7622" width="6.7109375" style="111" customWidth="1"/>
    <col min="7623" max="7623" width="8.7109375" style="111" customWidth="1"/>
    <col min="7624" max="7624" width="8.5703125" style="111" customWidth="1"/>
    <col min="7625" max="7625" width="6.5703125" style="111" customWidth="1"/>
    <col min="7626" max="7626" width="9" style="111" customWidth="1"/>
    <col min="7627" max="7627" width="8.28515625" style="111" customWidth="1"/>
    <col min="7628" max="7628" width="6" style="111" customWidth="1"/>
    <col min="7629" max="7629" width="8.28515625" style="111" customWidth="1"/>
    <col min="7630" max="7630" width="8.85546875" style="111" customWidth="1"/>
    <col min="7631" max="7631" width="6.42578125" style="111" customWidth="1"/>
    <col min="7632" max="7632" width="8.42578125" style="111" customWidth="1"/>
    <col min="7633" max="7633" width="8.28515625" style="111" customWidth="1"/>
    <col min="7634" max="7634" width="6.28515625" style="111" customWidth="1"/>
    <col min="7635" max="7635" width="8.42578125" style="111" customWidth="1"/>
    <col min="7636" max="7636" width="8.28515625" style="111" customWidth="1"/>
    <col min="7637" max="7637" width="6.140625" style="111" customWidth="1"/>
    <col min="7638" max="7638" width="8.5703125" style="111" customWidth="1"/>
    <col min="7639" max="7639" width="8.42578125" style="111" customWidth="1"/>
    <col min="7640" max="7640" width="6.28515625" style="111" customWidth="1"/>
    <col min="7641" max="7859" width="9.140625" style="111"/>
    <col min="7860" max="7860" width="15.28515625" style="111" customWidth="1"/>
    <col min="7861" max="7861" width="8.7109375" style="111" customWidth="1"/>
    <col min="7862" max="7862" width="8.28515625" style="111" customWidth="1"/>
    <col min="7863" max="7863" width="6.140625" style="111" customWidth="1"/>
    <col min="7864" max="7864" width="8.28515625" style="111" customWidth="1"/>
    <col min="7865" max="7865" width="8.5703125" style="111" customWidth="1"/>
    <col min="7866" max="7866" width="6.42578125" style="111" customWidth="1"/>
    <col min="7867" max="7867" width="8.28515625" style="111" customWidth="1"/>
    <col min="7868" max="7868" width="8.5703125" style="111" customWidth="1"/>
    <col min="7869" max="7869" width="6" style="111" customWidth="1"/>
    <col min="7870" max="7870" width="7.140625" style="111" customWidth="1"/>
    <col min="7871" max="7871" width="7" style="111" customWidth="1"/>
    <col min="7872" max="7872" width="6.28515625" style="111" customWidth="1"/>
    <col min="7873" max="7873" width="7.5703125" style="111" customWidth="1"/>
    <col min="7874" max="7874" width="7" style="111" customWidth="1"/>
    <col min="7875" max="7875" width="6.42578125" style="111" customWidth="1"/>
    <col min="7876" max="7876" width="7.140625" style="111" customWidth="1"/>
    <col min="7877" max="7877" width="7.28515625" style="111" customWidth="1"/>
    <col min="7878" max="7878" width="6.7109375" style="111" customWidth="1"/>
    <col min="7879" max="7879" width="8.7109375" style="111" customWidth="1"/>
    <col min="7880" max="7880" width="8.5703125" style="111" customWidth="1"/>
    <col min="7881" max="7881" width="6.5703125" style="111" customWidth="1"/>
    <col min="7882" max="7882" width="9" style="111" customWidth="1"/>
    <col min="7883" max="7883" width="8.28515625" style="111" customWidth="1"/>
    <col min="7884" max="7884" width="6" style="111" customWidth="1"/>
    <col min="7885" max="7885" width="8.28515625" style="111" customWidth="1"/>
    <col min="7886" max="7886" width="8.85546875" style="111" customWidth="1"/>
    <col min="7887" max="7887" width="6.42578125" style="111" customWidth="1"/>
    <col min="7888" max="7888" width="8.42578125" style="111" customWidth="1"/>
    <col min="7889" max="7889" width="8.28515625" style="111" customWidth="1"/>
    <col min="7890" max="7890" width="6.28515625" style="111" customWidth="1"/>
    <col min="7891" max="7891" width="8.42578125" style="111" customWidth="1"/>
    <col min="7892" max="7892" width="8.28515625" style="111" customWidth="1"/>
    <col min="7893" max="7893" width="6.140625" style="111" customWidth="1"/>
    <col min="7894" max="7894" width="8.5703125" style="111" customWidth="1"/>
    <col min="7895" max="7895" width="8.42578125" style="111" customWidth="1"/>
    <col min="7896" max="7896" width="6.28515625" style="111" customWidth="1"/>
    <col min="7897" max="8115" width="9.140625" style="111"/>
    <col min="8116" max="8116" width="15.28515625" style="111" customWidth="1"/>
    <col min="8117" max="8117" width="8.7109375" style="111" customWidth="1"/>
    <col min="8118" max="8118" width="8.28515625" style="111" customWidth="1"/>
    <col min="8119" max="8119" width="6.140625" style="111" customWidth="1"/>
    <col min="8120" max="8120" width="8.28515625" style="111" customWidth="1"/>
    <col min="8121" max="8121" width="8.5703125" style="111" customWidth="1"/>
    <col min="8122" max="8122" width="6.42578125" style="111" customWidth="1"/>
    <col min="8123" max="8123" width="8.28515625" style="111" customWidth="1"/>
    <col min="8124" max="8124" width="8.5703125" style="111" customWidth="1"/>
    <col min="8125" max="8125" width="6" style="111" customWidth="1"/>
    <col min="8126" max="8126" width="7.140625" style="111" customWidth="1"/>
    <col min="8127" max="8127" width="7" style="111" customWidth="1"/>
    <col min="8128" max="8128" width="6.28515625" style="111" customWidth="1"/>
    <col min="8129" max="8129" width="7.5703125" style="111" customWidth="1"/>
    <col min="8130" max="8130" width="7" style="111" customWidth="1"/>
    <col min="8131" max="8131" width="6.42578125" style="111" customWidth="1"/>
    <col min="8132" max="8132" width="7.140625" style="111" customWidth="1"/>
    <col min="8133" max="8133" width="7.28515625" style="111" customWidth="1"/>
    <col min="8134" max="8134" width="6.7109375" style="111" customWidth="1"/>
    <col min="8135" max="8135" width="8.7109375" style="111" customWidth="1"/>
    <col min="8136" max="8136" width="8.5703125" style="111" customWidth="1"/>
    <col min="8137" max="8137" width="6.5703125" style="111" customWidth="1"/>
    <col min="8138" max="8138" width="9" style="111" customWidth="1"/>
    <col min="8139" max="8139" width="8.28515625" style="111" customWidth="1"/>
    <col min="8140" max="8140" width="6" style="111" customWidth="1"/>
    <col min="8141" max="8141" width="8.28515625" style="111" customWidth="1"/>
    <col min="8142" max="8142" width="8.85546875" style="111" customWidth="1"/>
    <col min="8143" max="8143" width="6.42578125" style="111" customWidth="1"/>
    <col min="8144" max="8144" width="8.42578125" style="111" customWidth="1"/>
    <col min="8145" max="8145" width="8.28515625" style="111" customWidth="1"/>
    <col min="8146" max="8146" width="6.28515625" style="111" customWidth="1"/>
    <col min="8147" max="8147" width="8.42578125" style="111" customWidth="1"/>
    <col min="8148" max="8148" width="8.28515625" style="111" customWidth="1"/>
    <col min="8149" max="8149" width="6.140625" style="111" customWidth="1"/>
    <col min="8150" max="8150" width="8.5703125" style="111" customWidth="1"/>
    <col min="8151" max="8151" width="8.42578125" style="111" customWidth="1"/>
    <col min="8152" max="8152" width="6.28515625" style="111" customWidth="1"/>
    <col min="8153" max="8371" width="9.140625" style="111"/>
    <col min="8372" max="8372" width="15.28515625" style="111" customWidth="1"/>
    <col min="8373" max="8373" width="8.7109375" style="111" customWidth="1"/>
    <col min="8374" max="8374" width="8.28515625" style="111" customWidth="1"/>
    <col min="8375" max="8375" width="6.140625" style="111" customWidth="1"/>
    <col min="8376" max="8376" width="8.28515625" style="111" customWidth="1"/>
    <col min="8377" max="8377" width="8.5703125" style="111" customWidth="1"/>
    <col min="8378" max="8378" width="6.42578125" style="111" customWidth="1"/>
    <col min="8379" max="8379" width="8.28515625" style="111" customWidth="1"/>
    <col min="8380" max="8380" width="8.5703125" style="111" customWidth="1"/>
    <col min="8381" max="8381" width="6" style="111" customWidth="1"/>
    <col min="8382" max="8382" width="7.140625" style="111" customWidth="1"/>
    <col min="8383" max="8383" width="7" style="111" customWidth="1"/>
    <col min="8384" max="8384" width="6.28515625" style="111" customWidth="1"/>
    <col min="8385" max="8385" width="7.5703125" style="111" customWidth="1"/>
    <col min="8386" max="8386" width="7" style="111" customWidth="1"/>
    <col min="8387" max="8387" width="6.42578125" style="111" customWidth="1"/>
    <col min="8388" max="8388" width="7.140625" style="111" customWidth="1"/>
    <col min="8389" max="8389" width="7.28515625" style="111" customWidth="1"/>
    <col min="8390" max="8390" width="6.7109375" style="111" customWidth="1"/>
    <col min="8391" max="8391" width="8.7109375" style="111" customWidth="1"/>
    <col min="8392" max="8392" width="8.5703125" style="111" customWidth="1"/>
    <col min="8393" max="8393" width="6.5703125" style="111" customWidth="1"/>
    <col min="8394" max="8394" width="9" style="111" customWidth="1"/>
    <col min="8395" max="8395" width="8.28515625" style="111" customWidth="1"/>
    <col min="8396" max="8396" width="6" style="111" customWidth="1"/>
    <col min="8397" max="8397" width="8.28515625" style="111" customWidth="1"/>
    <col min="8398" max="8398" width="8.85546875" style="111" customWidth="1"/>
    <col min="8399" max="8399" width="6.42578125" style="111" customWidth="1"/>
    <col min="8400" max="8400" width="8.42578125" style="111" customWidth="1"/>
    <col min="8401" max="8401" width="8.28515625" style="111" customWidth="1"/>
    <col min="8402" max="8402" width="6.28515625" style="111" customWidth="1"/>
    <col min="8403" max="8403" width="8.42578125" style="111" customWidth="1"/>
    <col min="8404" max="8404" width="8.28515625" style="111" customWidth="1"/>
    <col min="8405" max="8405" width="6.140625" style="111" customWidth="1"/>
    <col min="8406" max="8406" width="8.5703125" style="111" customWidth="1"/>
    <col min="8407" max="8407" width="8.42578125" style="111" customWidth="1"/>
    <col min="8408" max="8408" width="6.28515625" style="111" customWidth="1"/>
    <col min="8409" max="8627" width="9.140625" style="111"/>
    <col min="8628" max="8628" width="15.28515625" style="111" customWidth="1"/>
    <col min="8629" max="8629" width="8.7109375" style="111" customWidth="1"/>
    <col min="8630" max="8630" width="8.28515625" style="111" customWidth="1"/>
    <col min="8631" max="8631" width="6.140625" style="111" customWidth="1"/>
    <col min="8632" max="8632" width="8.28515625" style="111" customWidth="1"/>
    <col min="8633" max="8633" width="8.5703125" style="111" customWidth="1"/>
    <col min="8634" max="8634" width="6.42578125" style="111" customWidth="1"/>
    <col min="8635" max="8635" width="8.28515625" style="111" customWidth="1"/>
    <col min="8636" max="8636" width="8.5703125" style="111" customWidth="1"/>
    <col min="8637" max="8637" width="6" style="111" customWidth="1"/>
    <col min="8638" max="8638" width="7.140625" style="111" customWidth="1"/>
    <col min="8639" max="8639" width="7" style="111" customWidth="1"/>
    <col min="8640" max="8640" width="6.28515625" style="111" customWidth="1"/>
    <col min="8641" max="8641" width="7.5703125" style="111" customWidth="1"/>
    <col min="8642" max="8642" width="7" style="111" customWidth="1"/>
    <col min="8643" max="8643" width="6.42578125" style="111" customWidth="1"/>
    <col min="8644" max="8644" width="7.140625" style="111" customWidth="1"/>
    <col min="8645" max="8645" width="7.28515625" style="111" customWidth="1"/>
    <col min="8646" max="8646" width="6.7109375" style="111" customWidth="1"/>
    <col min="8647" max="8647" width="8.7109375" style="111" customWidth="1"/>
    <col min="8648" max="8648" width="8.5703125" style="111" customWidth="1"/>
    <col min="8649" max="8649" width="6.5703125" style="111" customWidth="1"/>
    <col min="8650" max="8650" width="9" style="111" customWidth="1"/>
    <col min="8651" max="8651" width="8.28515625" style="111" customWidth="1"/>
    <col min="8652" max="8652" width="6" style="111" customWidth="1"/>
    <col min="8653" max="8653" width="8.28515625" style="111" customWidth="1"/>
    <col min="8654" max="8654" width="8.85546875" style="111" customWidth="1"/>
    <col min="8655" max="8655" width="6.42578125" style="111" customWidth="1"/>
    <col min="8656" max="8656" width="8.42578125" style="111" customWidth="1"/>
    <col min="8657" max="8657" width="8.28515625" style="111" customWidth="1"/>
    <col min="8658" max="8658" width="6.28515625" style="111" customWidth="1"/>
    <col min="8659" max="8659" width="8.42578125" style="111" customWidth="1"/>
    <col min="8660" max="8660" width="8.28515625" style="111" customWidth="1"/>
    <col min="8661" max="8661" width="6.140625" style="111" customWidth="1"/>
    <col min="8662" max="8662" width="8.5703125" style="111" customWidth="1"/>
    <col min="8663" max="8663" width="8.42578125" style="111" customWidth="1"/>
    <col min="8664" max="8664" width="6.28515625" style="111" customWidth="1"/>
    <col min="8665" max="8883" width="9.140625" style="111"/>
    <col min="8884" max="8884" width="15.28515625" style="111" customWidth="1"/>
    <col min="8885" max="8885" width="8.7109375" style="111" customWidth="1"/>
    <col min="8886" max="8886" width="8.28515625" style="111" customWidth="1"/>
    <col min="8887" max="8887" width="6.140625" style="111" customWidth="1"/>
    <col min="8888" max="8888" width="8.28515625" style="111" customWidth="1"/>
    <col min="8889" max="8889" width="8.5703125" style="111" customWidth="1"/>
    <col min="8890" max="8890" width="6.42578125" style="111" customWidth="1"/>
    <col min="8891" max="8891" width="8.28515625" style="111" customWidth="1"/>
    <col min="8892" max="8892" width="8.5703125" style="111" customWidth="1"/>
    <col min="8893" max="8893" width="6" style="111" customWidth="1"/>
    <col min="8894" max="8894" width="7.140625" style="111" customWidth="1"/>
    <col min="8895" max="8895" width="7" style="111" customWidth="1"/>
    <col min="8896" max="8896" width="6.28515625" style="111" customWidth="1"/>
    <col min="8897" max="8897" width="7.5703125" style="111" customWidth="1"/>
    <col min="8898" max="8898" width="7" style="111" customWidth="1"/>
    <col min="8899" max="8899" width="6.42578125" style="111" customWidth="1"/>
    <col min="8900" max="8900" width="7.140625" style="111" customWidth="1"/>
    <col min="8901" max="8901" width="7.28515625" style="111" customWidth="1"/>
    <col min="8902" max="8902" width="6.7109375" style="111" customWidth="1"/>
    <col min="8903" max="8903" width="8.7109375" style="111" customWidth="1"/>
    <col min="8904" max="8904" width="8.5703125" style="111" customWidth="1"/>
    <col min="8905" max="8905" width="6.5703125" style="111" customWidth="1"/>
    <col min="8906" max="8906" width="9" style="111" customWidth="1"/>
    <col min="8907" max="8907" width="8.28515625" style="111" customWidth="1"/>
    <col min="8908" max="8908" width="6" style="111" customWidth="1"/>
    <col min="8909" max="8909" width="8.28515625" style="111" customWidth="1"/>
    <col min="8910" max="8910" width="8.85546875" style="111" customWidth="1"/>
    <col min="8911" max="8911" width="6.42578125" style="111" customWidth="1"/>
    <col min="8912" max="8912" width="8.42578125" style="111" customWidth="1"/>
    <col min="8913" max="8913" width="8.28515625" style="111" customWidth="1"/>
    <col min="8914" max="8914" width="6.28515625" style="111" customWidth="1"/>
    <col min="8915" max="8915" width="8.42578125" style="111" customWidth="1"/>
    <col min="8916" max="8916" width="8.28515625" style="111" customWidth="1"/>
    <col min="8917" max="8917" width="6.140625" style="111" customWidth="1"/>
    <col min="8918" max="8918" width="8.5703125" style="111" customWidth="1"/>
    <col min="8919" max="8919" width="8.42578125" style="111" customWidth="1"/>
    <col min="8920" max="8920" width="6.28515625" style="111" customWidth="1"/>
    <col min="8921" max="9139" width="9.140625" style="111"/>
    <col min="9140" max="9140" width="15.28515625" style="111" customWidth="1"/>
    <col min="9141" max="9141" width="8.7109375" style="111" customWidth="1"/>
    <col min="9142" max="9142" width="8.28515625" style="111" customWidth="1"/>
    <col min="9143" max="9143" width="6.140625" style="111" customWidth="1"/>
    <col min="9144" max="9144" width="8.28515625" style="111" customWidth="1"/>
    <col min="9145" max="9145" width="8.5703125" style="111" customWidth="1"/>
    <col min="9146" max="9146" width="6.42578125" style="111" customWidth="1"/>
    <col min="9147" max="9147" width="8.28515625" style="111" customWidth="1"/>
    <col min="9148" max="9148" width="8.5703125" style="111" customWidth="1"/>
    <col min="9149" max="9149" width="6" style="111" customWidth="1"/>
    <col min="9150" max="9150" width="7.140625" style="111" customWidth="1"/>
    <col min="9151" max="9151" width="7" style="111" customWidth="1"/>
    <col min="9152" max="9152" width="6.28515625" style="111" customWidth="1"/>
    <col min="9153" max="9153" width="7.5703125" style="111" customWidth="1"/>
    <col min="9154" max="9154" width="7" style="111" customWidth="1"/>
    <col min="9155" max="9155" width="6.42578125" style="111" customWidth="1"/>
    <col min="9156" max="9156" width="7.140625" style="111" customWidth="1"/>
    <col min="9157" max="9157" width="7.28515625" style="111" customWidth="1"/>
    <col min="9158" max="9158" width="6.7109375" style="111" customWidth="1"/>
    <col min="9159" max="9159" width="8.7109375" style="111" customWidth="1"/>
    <col min="9160" max="9160" width="8.5703125" style="111" customWidth="1"/>
    <col min="9161" max="9161" width="6.5703125" style="111" customWidth="1"/>
    <col min="9162" max="9162" width="9" style="111" customWidth="1"/>
    <col min="9163" max="9163" width="8.28515625" style="111" customWidth="1"/>
    <col min="9164" max="9164" width="6" style="111" customWidth="1"/>
    <col min="9165" max="9165" width="8.28515625" style="111" customWidth="1"/>
    <col min="9166" max="9166" width="8.85546875" style="111" customWidth="1"/>
    <col min="9167" max="9167" width="6.42578125" style="111" customWidth="1"/>
    <col min="9168" max="9168" width="8.42578125" style="111" customWidth="1"/>
    <col min="9169" max="9169" width="8.28515625" style="111" customWidth="1"/>
    <col min="9170" max="9170" width="6.28515625" style="111" customWidth="1"/>
    <col min="9171" max="9171" width="8.42578125" style="111" customWidth="1"/>
    <col min="9172" max="9172" width="8.28515625" style="111" customWidth="1"/>
    <col min="9173" max="9173" width="6.140625" style="111" customWidth="1"/>
    <col min="9174" max="9174" width="8.5703125" style="111" customWidth="1"/>
    <col min="9175" max="9175" width="8.42578125" style="111" customWidth="1"/>
    <col min="9176" max="9176" width="6.28515625" style="111" customWidth="1"/>
    <col min="9177" max="9395" width="9.140625" style="111"/>
    <col min="9396" max="9396" width="15.28515625" style="111" customWidth="1"/>
    <col min="9397" max="9397" width="8.7109375" style="111" customWidth="1"/>
    <col min="9398" max="9398" width="8.28515625" style="111" customWidth="1"/>
    <col min="9399" max="9399" width="6.140625" style="111" customWidth="1"/>
    <col min="9400" max="9400" width="8.28515625" style="111" customWidth="1"/>
    <col min="9401" max="9401" width="8.5703125" style="111" customWidth="1"/>
    <col min="9402" max="9402" width="6.42578125" style="111" customWidth="1"/>
    <col min="9403" max="9403" width="8.28515625" style="111" customWidth="1"/>
    <col min="9404" max="9404" width="8.5703125" style="111" customWidth="1"/>
    <col min="9405" max="9405" width="6" style="111" customWidth="1"/>
    <col min="9406" max="9406" width="7.140625" style="111" customWidth="1"/>
    <col min="9407" max="9407" width="7" style="111" customWidth="1"/>
    <col min="9408" max="9408" width="6.28515625" style="111" customWidth="1"/>
    <col min="9409" max="9409" width="7.5703125" style="111" customWidth="1"/>
    <col min="9410" max="9410" width="7" style="111" customWidth="1"/>
    <col min="9411" max="9411" width="6.42578125" style="111" customWidth="1"/>
    <col min="9412" max="9412" width="7.140625" style="111" customWidth="1"/>
    <col min="9413" max="9413" width="7.28515625" style="111" customWidth="1"/>
    <col min="9414" max="9414" width="6.7109375" style="111" customWidth="1"/>
    <col min="9415" max="9415" width="8.7109375" style="111" customWidth="1"/>
    <col min="9416" max="9416" width="8.5703125" style="111" customWidth="1"/>
    <col min="9417" max="9417" width="6.5703125" style="111" customWidth="1"/>
    <col min="9418" max="9418" width="9" style="111" customWidth="1"/>
    <col min="9419" max="9419" width="8.28515625" style="111" customWidth="1"/>
    <col min="9420" max="9420" width="6" style="111" customWidth="1"/>
    <col min="9421" max="9421" width="8.28515625" style="111" customWidth="1"/>
    <col min="9422" max="9422" width="8.85546875" style="111" customWidth="1"/>
    <col min="9423" max="9423" width="6.42578125" style="111" customWidth="1"/>
    <col min="9424" max="9424" width="8.42578125" style="111" customWidth="1"/>
    <col min="9425" max="9425" width="8.28515625" style="111" customWidth="1"/>
    <col min="9426" max="9426" width="6.28515625" style="111" customWidth="1"/>
    <col min="9427" max="9427" width="8.42578125" style="111" customWidth="1"/>
    <col min="9428" max="9428" width="8.28515625" style="111" customWidth="1"/>
    <col min="9429" max="9429" width="6.140625" style="111" customWidth="1"/>
    <col min="9430" max="9430" width="8.5703125" style="111" customWidth="1"/>
    <col min="9431" max="9431" width="8.42578125" style="111" customWidth="1"/>
    <col min="9432" max="9432" width="6.28515625" style="111" customWidth="1"/>
    <col min="9433" max="9651" width="9.140625" style="111"/>
    <col min="9652" max="9652" width="15.28515625" style="111" customWidth="1"/>
    <col min="9653" max="9653" width="8.7109375" style="111" customWidth="1"/>
    <col min="9654" max="9654" width="8.28515625" style="111" customWidth="1"/>
    <col min="9655" max="9655" width="6.140625" style="111" customWidth="1"/>
    <col min="9656" max="9656" width="8.28515625" style="111" customWidth="1"/>
    <col min="9657" max="9657" width="8.5703125" style="111" customWidth="1"/>
    <col min="9658" max="9658" width="6.42578125" style="111" customWidth="1"/>
    <col min="9659" max="9659" width="8.28515625" style="111" customWidth="1"/>
    <col min="9660" max="9660" width="8.5703125" style="111" customWidth="1"/>
    <col min="9661" max="9661" width="6" style="111" customWidth="1"/>
    <col min="9662" max="9662" width="7.140625" style="111" customWidth="1"/>
    <col min="9663" max="9663" width="7" style="111" customWidth="1"/>
    <col min="9664" max="9664" width="6.28515625" style="111" customWidth="1"/>
    <col min="9665" max="9665" width="7.5703125" style="111" customWidth="1"/>
    <col min="9666" max="9666" width="7" style="111" customWidth="1"/>
    <col min="9667" max="9667" width="6.42578125" style="111" customWidth="1"/>
    <col min="9668" max="9668" width="7.140625" style="111" customWidth="1"/>
    <col min="9669" max="9669" width="7.28515625" style="111" customWidth="1"/>
    <col min="9670" max="9670" width="6.7109375" style="111" customWidth="1"/>
    <col min="9671" max="9671" width="8.7109375" style="111" customWidth="1"/>
    <col min="9672" max="9672" width="8.5703125" style="111" customWidth="1"/>
    <col min="9673" max="9673" width="6.5703125" style="111" customWidth="1"/>
    <col min="9674" max="9674" width="9" style="111" customWidth="1"/>
    <col min="9675" max="9675" width="8.28515625" style="111" customWidth="1"/>
    <col min="9676" max="9676" width="6" style="111" customWidth="1"/>
    <col min="9677" max="9677" width="8.28515625" style="111" customWidth="1"/>
    <col min="9678" max="9678" width="8.85546875" style="111" customWidth="1"/>
    <col min="9679" max="9679" width="6.42578125" style="111" customWidth="1"/>
    <col min="9680" max="9680" width="8.42578125" style="111" customWidth="1"/>
    <col min="9681" max="9681" width="8.28515625" style="111" customWidth="1"/>
    <col min="9682" max="9682" width="6.28515625" style="111" customWidth="1"/>
    <col min="9683" max="9683" width="8.42578125" style="111" customWidth="1"/>
    <col min="9684" max="9684" width="8.28515625" style="111" customWidth="1"/>
    <col min="9685" max="9685" width="6.140625" style="111" customWidth="1"/>
    <col min="9686" max="9686" width="8.5703125" style="111" customWidth="1"/>
    <col min="9687" max="9687" width="8.42578125" style="111" customWidth="1"/>
    <col min="9688" max="9688" width="6.28515625" style="111" customWidth="1"/>
    <col min="9689" max="9907" width="9.140625" style="111"/>
    <col min="9908" max="9908" width="15.28515625" style="111" customWidth="1"/>
    <col min="9909" max="9909" width="8.7109375" style="111" customWidth="1"/>
    <col min="9910" max="9910" width="8.28515625" style="111" customWidth="1"/>
    <col min="9911" max="9911" width="6.140625" style="111" customWidth="1"/>
    <col min="9912" max="9912" width="8.28515625" style="111" customWidth="1"/>
    <col min="9913" max="9913" width="8.5703125" style="111" customWidth="1"/>
    <col min="9914" max="9914" width="6.42578125" style="111" customWidth="1"/>
    <col min="9915" max="9915" width="8.28515625" style="111" customWidth="1"/>
    <col min="9916" max="9916" width="8.5703125" style="111" customWidth="1"/>
    <col min="9917" max="9917" width="6" style="111" customWidth="1"/>
    <col min="9918" max="9918" width="7.140625" style="111" customWidth="1"/>
    <col min="9919" max="9919" width="7" style="111" customWidth="1"/>
    <col min="9920" max="9920" width="6.28515625" style="111" customWidth="1"/>
    <col min="9921" max="9921" width="7.5703125" style="111" customWidth="1"/>
    <col min="9922" max="9922" width="7" style="111" customWidth="1"/>
    <col min="9923" max="9923" width="6.42578125" style="111" customWidth="1"/>
    <col min="9924" max="9924" width="7.140625" style="111" customWidth="1"/>
    <col min="9925" max="9925" width="7.28515625" style="111" customWidth="1"/>
    <col min="9926" max="9926" width="6.7109375" style="111" customWidth="1"/>
    <col min="9927" max="9927" width="8.7109375" style="111" customWidth="1"/>
    <col min="9928" max="9928" width="8.5703125" style="111" customWidth="1"/>
    <col min="9929" max="9929" width="6.5703125" style="111" customWidth="1"/>
    <col min="9930" max="9930" width="9" style="111" customWidth="1"/>
    <col min="9931" max="9931" width="8.28515625" style="111" customWidth="1"/>
    <col min="9932" max="9932" width="6" style="111" customWidth="1"/>
    <col min="9933" max="9933" width="8.28515625" style="111" customWidth="1"/>
    <col min="9934" max="9934" width="8.85546875" style="111" customWidth="1"/>
    <col min="9935" max="9935" width="6.42578125" style="111" customWidth="1"/>
    <col min="9936" max="9936" width="8.42578125" style="111" customWidth="1"/>
    <col min="9937" max="9937" width="8.28515625" style="111" customWidth="1"/>
    <col min="9938" max="9938" width="6.28515625" style="111" customWidth="1"/>
    <col min="9939" max="9939" width="8.42578125" style="111" customWidth="1"/>
    <col min="9940" max="9940" width="8.28515625" style="111" customWidth="1"/>
    <col min="9941" max="9941" width="6.140625" style="111" customWidth="1"/>
    <col min="9942" max="9942" width="8.5703125" style="111" customWidth="1"/>
    <col min="9943" max="9943" width="8.42578125" style="111" customWidth="1"/>
    <col min="9944" max="9944" width="6.28515625" style="111" customWidth="1"/>
    <col min="9945" max="10163" width="9.140625" style="111"/>
    <col min="10164" max="10164" width="15.28515625" style="111" customWidth="1"/>
    <col min="10165" max="10165" width="8.7109375" style="111" customWidth="1"/>
    <col min="10166" max="10166" width="8.28515625" style="111" customWidth="1"/>
    <col min="10167" max="10167" width="6.140625" style="111" customWidth="1"/>
    <col min="10168" max="10168" width="8.28515625" style="111" customWidth="1"/>
    <col min="10169" max="10169" width="8.5703125" style="111" customWidth="1"/>
    <col min="10170" max="10170" width="6.42578125" style="111" customWidth="1"/>
    <col min="10171" max="10171" width="8.28515625" style="111" customWidth="1"/>
    <col min="10172" max="10172" width="8.5703125" style="111" customWidth="1"/>
    <col min="10173" max="10173" width="6" style="111" customWidth="1"/>
    <col min="10174" max="10174" width="7.140625" style="111" customWidth="1"/>
    <col min="10175" max="10175" width="7" style="111" customWidth="1"/>
    <col min="10176" max="10176" width="6.28515625" style="111" customWidth="1"/>
    <col min="10177" max="10177" width="7.5703125" style="111" customWidth="1"/>
    <col min="10178" max="10178" width="7" style="111" customWidth="1"/>
    <col min="10179" max="10179" width="6.42578125" style="111" customWidth="1"/>
    <col min="10180" max="10180" width="7.140625" style="111" customWidth="1"/>
    <col min="10181" max="10181" width="7.28515625" style="111" customWidth="1"/>
    <col min="10182" max="10182" width="6.7109375" style="111" customWidth="1"/>
    <col min="10183" max="10183" width="8.7109375" style="111" customWidth="1"/>
    <col min="10184" max="10184" width="8.5703125" style="111" customWidth="1"/>
    <col min="10185" max="10185" width="6.5703125" style="111" customWidth="1"/>
    <col min="10186" max="10186" width="9" style="111" customWidth="1"/>
    <col min="10187" max="10187" width="8.28515625" style="111" customWidth="1"/>
    <col min="10188" max="10188" width="6" style="111" customWidth="1"/>
    <col min="10189" max="10189" width="8.28515625" style="111" customWidth="1"/>
    <col min="10190" max="10190" width="8.85546875" style="111" customWidth="1"/>
    <col min="10191" max="10191" width="6.42578125" style="111" customWidth="1"/>
    <col min="10192" max="10192" width="8.42578125" style="111" customWidth="1"/>
    <col min="10193" max="10193" width="8.28515625" style="111" customWidth="1"/>
    <col min="10194" max="10194" width="6.28515625" style="111" customWidth="1"/>
    <col min="10195" max="10195" width="8.42578125" style="111" customWidth="1"/>
    <col min="10196" max="10196" width="8.28515625" style="111" customWidth="1"/>
    <col min="10197" max="10197" width="6.140625" style="111" customWidth="1"/>
    <col min="10198" max="10198" width="8.5703125" style="111" customWidth="1"/>
    <col min="10199" max="10199" width="8.42578125" style="111" customWidth="1"/>
    <col min="10200" max="10200" width="6.28515625" style="111" customWidth="1"/>
    <col min="10201" max="10419" width="9.140625" style="111"/>
    <col min="10420" max="10420" width="15.28515625" style="111" customWidth="1"/>
    <col min="10421" max="10421" width="8.7109375" style="111" customWidth="1"/>
    <col min="10422" max="10422" width="8.28515625" style="111" customWidth="1"/>
    <col min="10423" max="10423" width="6.140625" style="111" customWidth="1"/>
    <col min="10424" max="10424" width="8.28515625" style="111" customWidth="1"/>
    <col min="10425" max="10425" width="8.5703125" style="111" customWidth="1"/>
    <col min="10426" max="10426" width="6.42578125" style="111" customWidth="1"/>
    <col min="10427" max="10427" width="8.28515625" style="111" customWidth="1"/>
    <col min="10428" max="10428" width="8.5703125" style="111" customWidth="1"/>
    <col min="10429" max="10429" width="6" style="111" customWidth="1"/>
    <col min="10430" max="10430" width="7.140625" style="111" customWidth="1"/>
    <col min="10431" max="10431" width="7" style="111" customWidth="1"/>
    <col min="10432" max="10432" width="6.28515625" style="111" customWidth="1"/>
    <col min="10433" max="10433" width="7.5703125" style="111" customWidth="1"/>
    <col min="10434" max="10434" width="7" style="111" customWidth="1"/>
    <col min="10435" max="10435" width="6.42578125" style="111" customWidth="1"/>
    <col min="10436" max="10436" width="7.140625" style="111" customWidth="1"/>
    <col min="10437" max="10437" width="7.28515625" style="111" customWidth="1"/>
    <col min="10438" max="10438" width="6.7109375" style="111" customWidth="1"/>
    <col min="10439" max="10439" width="8.7109375" style="111" customWidth="1"/>
    <col min="10440" max="10440" width="8.5703125" style="111" customWidth="1"/>
    <col min="10441" max="10441" width="6.5703125" style="111" customWidth="1"/>
    <col min="10442" max="10442" width="9" style="111" customWidth="1"/>
    <col min="10443" max="10443" width="8.28515625" style="111" customWidth="1"/>
    <col min="10444" max="10444" width="6" style="111" customWidth="1"/>
    <col min="10445" max="10445" width="8.28515625" style="111" customWidth="1"/>
    <col min="10446" max="10446" width="8.85546875" style="111" customWidth="1"/>
    <col min="10447" max="10447" width="6.42578125" style="111" customWidth="1"/>
    <col min="10448" max="10448" width="8.42578125" style="111" customWidth="1"/>
    <col min="10449" max="10449" width="8.28515625" style="111" customWidth="1"/>
    <col min="10450" max="10450" width="6.28515625" style="111" customWidth="1"/>
    <col min="10451" max="10451" width="8.42578125" style="111" customWidth="1"/>
    <col min="10452" max="10452" width="8.28515625" style="111" customWidth="1"/>
    <col min="10453" max="10453" width="6.140625" style="111" customWidth="1"/>
    <col min="10454" max="10454" width="8.5703125" style="111" customWidth="1"/>
    <col min="10455" max="10455" width="8.42578125" style="111" customWidth="1"/>
    <col min="10456" max="10456" width="6.28515625" style="111" customWidth="1"/>
    <col min="10457" max="10675" width="9.140625" style="111"/>
    <col min="10676" max="10676" width="15.28515625" style="111" customWidth="1"/>
    <col min="10677" max="10677" width="8.7109375" style="111" customWidth="1"/>
    <col min="10678" max="10678" width="8.28515625" style="111" customWidth="1"/>
    <col min="10679" max="10679" width="6.140625" style="111" customWidth="1"/>
    <col min="10680" max="10680" width="8.28515625" style="111" customWidth="1"/>
    <col min="10681" max="10681" width="8.5703125" style="111" customWidth="1"/>
    <col min="10682" max="10682" width="6.42578125" style="111" customWidth="1"/>
    <col min="10683" max="10683" width="8.28515625" style="111" customWidth="1"/>
    <col min="10684" max="10684" width="8.5703125" style="111" customWidth="1"/>
    <col min="10685" max="10685" width="6" style="111" customWidth="1"/>
    <col min="10686" max="10686" width="7.140625" style="111" customWidth="1"/>
    <col min="10687" max="10687" width="7" style="111" customWidth="1"/>
    <col min="10688" max="10688" width="6.28515625" style="111" customWidth="1"/>
    <col min="10689" max="10689" width="7.5703125" style="111" customWidth="1"/>
    <col min="10690" max="10690" width="7" style="111" customWidth="1"/>
    <col min="10691" max="10691" width="6.42578125" style="111" customWidth="1"/>
    <col min="10692" max="10692" width="7.140625" style="111" customWidth="1"/>
    <col min="10693" max="10693" width="7.28515625" style="111" customWidth="1"/>
    <col min="10694" max="10694" width="6.7109375" style="111" customWidth="1"/>
    <col min="10695" max="10695" width="8.7109375" style="111" customWidth="1"/>
    <col min="10696" max="10696" width="8.5703125" style="111" customWidth="1"/>
    <col min="10697" max="10697" width="6.5703125" style="111" customWidth="1"/>
    <col min="10698" max="10698" width="9" style="111" customWidth="1"/>
    <col min="10699" max="10699" width="8.28515625" style="111" customWidth="1"/>
    <col min="10700" max="10700" width="6" style="111" customWidth="1"/>
    <col min="10701" max="10701" width="8.28515625" style="111" customWidth="1"/>
    <col min="10702" max="10702" width="8.85546875" style="111" customWidth="1"/>
    <col min="10703" max="10703" width="6.42578125" style="111" customWidth="1"/>
    <col min="10704" max="10704" width="8.42578125" style="111" customWidth="1"/>
    <col min="10705" max="10705" width="8.28515625" style="111" customWidth="1"/>
    <col min="10706" max="10706" width="6.28515625" style="111" customWidth="1"/>
    <col min="10707" max="10707" width="8.42578125" style="111" customWidth="1"/>
    <col min="10708" max="10708" width="8.28515625" style="111" customWidth="1"/>
    <col min="10709" max="10709" width="6.140625" style="111" customWidth="1"/>
    <col min="10710" max="10710" width="8.5703125" style="111" customWidth="1"/>
    <col min="10711" max="10711" width="8.42578125" style="111" customWidth="1"/>
    <col min="10712" max="10712" width="6.28515625" style="111" customWidth="1"/>
    <col min="10713" max="10931" width="9.140625" style="111"/>
    <col min="10932" max="10932" width="15.28515625" style="111" customWidth="1"/>
    <col min="10933" max="10933" width="8.7109375" style="111" customWidth="1"/>
    <col min="10934" max="10934" width="8.28515625" style="111" customWidth="1"/>
    <col min="10935" max="10935" width="6.140625" style="111" customWidth="1"/>
    <col min="10936" max="10936" width="8.28515625" style="111" customWidth="1"/>
    <col min="10937" max="10937" width="8.5703125" style="111" customWidth="1"/>
    <col min="10938" max="10938" width="6.42578125" style="111" customWidth="1"/>
    <col min="10939" max="10939" width="8.28515625" style="111" customWidth="1"/>
    <col min="10940" max="10940" width="8.5703125" style="111" customWidth="1"/>
    <col min="10941" max="10941" width="6" style="111" customWidth="1"/>
    <col min="10942" max="10942" width="7.140625" style="111" customWidth="1"/>
    <col min="10943" max="10943" width="7" style="111" customWidth="1"/>
    <col min="10944" max="10944" width="6.28515625" style="111" customWidth="1"/>
    <col min="10945" max="10945" width="7.5703125" style="111" customWidth="1"/>
    <col min="10946" max="10946" width="7" style="111" customWidth="1"/>
    <col min="10947" max="10947" width="6.42578125" style="111" customWidth="1"/>
    <col min="10948" max="10948" width="7.140625" style="111" customWidth="1"/>
    <col min="10949" max="10949" width="7.28515625" style="111" customWidth="1"/>
    <col min="10950" max="10950" width="6.7109375" style="111" customWidth="1"/>
    <col min="10951" max="10951" width="8.7109375" style="111" customWidth="1"/>
    <col min="10952" max="10952" width="8.5703125" style="111" customWidth="1"/>
    <col min="10953" max="10953" width="6.5703125" style="111" customWidth="1"/>
    <col min="10954" max="10954" width="9" style="111" customWidth="1"/>
    <col min="10955" max="10955" width="8.28515625" style="111" customWidth="1"/>
    <col min="10956" max="10956" width="6" style="111" customWidth="1"/>
    <col min="10957" max="10957" width="8.28515625" style="111" customWidth="1"/>
    <col min="10958" max="10958" width="8.85546875" style="111" customWidth="1"/>
    <col min="10959" max="10959" width="6.42578125" style="111" customWidth="1"/>
    <col min="10960" max="10960" width="8.42578125" style="111" customWidth="1"/>
    <col min="10961" max="10961" width="8.28515625" style="111" customWidth="1"/>
    <col min="10962" max="10962" width="6.28515625" style="111" customWidth="1"/>
    <col min="10963" max="10963" width="8.42578125" style="111" customWidth="1"/>
    <col min="10964" max="10964" width="8.28515625" style="111" customWidth="1"/>
    <col min="10965" max="10965" width="6.140625" style="111" customWidth="1"/>
    <col min="10966" max="10966" width="8.5703125" style="111" customWidth="1"/>
    <col min="10967" max="10967" width="8.42578125" style="111" customWidth="1"/>
    <col min="10968" max="10968" width="6.28515625" style="111" customWidth="1"/>
    <col min="10969" max="11187" width="9.140625" style="111"/>
    <col min="11188" max="11188" width="15.28515625" style="111" customWidth="1"/>
    <col min="11189" max="11189" width="8.7109375" style="111" customWidth="1"/>
    <col min="11190" max="11190" width="8.28515625" style="111" customWidth="1"/>
    <col min="11191" max="11191" width="6.140625" style="111" customWidth="1"/>
    <col min="11192" max="11192" width="8.28515625" style="111" customWidth="1"/>
    <col min="11193" max="11193" width="8.5703125" style="111" customWidth="1"/>
    <col min="11194" max="11194" width="6.42578125" style="111" customWidth="1"/>
    <col min="11195" max="11195" width="8.28515625" style="111" customWidth="1"/>
    <col min="11196" max="11196" width="8.5703125" style="111" customWidth="1"/>
    <col min="11197" max="11197" width="6" style="111" customWidth="1"/>
    <col min="11198" max="11198" width="7.140625" style="111" customWidth="1"/>
    <col min="11199" max="11199" width="7" style="111" customWidth="1"/>
    <col min="11200" max="11200" width="6.28515625" style="111" customWidth="1"/>
    <col min="11201" max="11201" width="7.5703125" style="111" customWidth="1"/>
    <col min="11202" max="11202" width="7" style="111" customWidth="1"/>
    <col min="11203" max="11203" width="6.42578125" style="111" customWidth="1"/>
    <col min="11204" max="11204" width="7.140625" style="111" customWidth="1"/>
    <col min="11205" max="11205" width="7.28515625" style="111" customWidth="1"/>
    <col min="11206" max="11206" width="6.7109375" style="111" customWidth="1"/>
    <col min="11207" max="11207" width="8.7109375" style="111" customWidth="1"/>
    <col min="11208" max="11208" width="8.5703125" style="111" customWidth="1"/>
    <col min="11209" max="11209" width="6.5703125" style="111" customWidth="1"/>
    <col min="11210" max="11210" width="9" style="111" customWidth="1"/>
    <col min="11211" max="11211" width="8.28515625" style="111" customWidth="1"/>
    <col min="11212" max="11212" width="6" style="111" customWidth="1"/>
    <col min="11213" max="11213" width="8.28515625" style="111" customWidth="1"/>
    <col min="11214" max="11214" width="8.85546875" style="111" customWidth="1"/>
    <col min="11215" max="11215" width="6.42578125" style="111" customWidth="1"/>
    <col min="11216" max="11216" width="8.42578125" style="111" customWidth="1"/>
    <col min="11217" max="11217" width="8.28515625" style="111" customWidth="1"/>
    <col min="11218" max="11218" width="6.28515625" style="111" customWidth="1"/>
    <col min="11219" max="11219" width="8.42578125" style="111" customWidth="1"/>
    <col min="11220" max="11220" width="8.28515625" style="111" customWidth="1"/>
    <col min="11221" max="11221" width="6.140625" style="111" customWidth="1"/>
    <col min="11222" max="11222" width="8.5703125" style="111" customWidth="1"/>
    <col min="11223" max="11223" width="8.42578125" style="111" customWidth="1"/>
    <col min="11224" max="11224" width="6.28515625" style="111" customWidth="1"/>
    <col min="11225" max="11443" width="9.140625" style="111"/>
    <col min="11444" max="11444" width="15.28515625" style="111" customWidth="1"/>
    <col min="11445" max="11445" width="8.7109375" style="111" customWidth="1"/>
    <col min="11446" max="11446" width="8.28515625" style="111" customWidth="1"/>
    <col min="11447" max="11447" width="6.140625" style="111" customWidth="1"/>
    <col min="11448" max="11448" width="8.28515625" style="111" customWidth="1"/>
    <col min="11449" max="11449" width="8.5703125" style="111" customWidth="1"/>
    <col min="11450" max="11450" width="6.42578125" style="111" customWidth="1"/>
    <col min="11451" max="11451" width="8.28515625" style="111" customWidth="1"/>
    <col min="11452" max="11452" width="8.5703125" style="111" customWidth="1"/>
    <col min="11453" max="11453" width="6" style="111" customWidth="1"/>
    <col min="11454" max="11454" width="7.140625" style="111" customWidth="1"/>
    <col min="11455" max="11455" width="7" style="111" customWidth="1"/>
    <col min="11456" max="11456" width="6.28515625" style="111" customWidth="1"/>
    <col min="11457" max="11457" width="7.5703125" style="111" customWidth="1"/>
    <col min="11458" max="11458" width="7" style="111" customWidth="1"/>
    <col min="11459" max="11459" width="6.42578125" style="111" customWidth="1"/>
    <col min="11460" max="11460" width="7.140625" style="111" customWidth="1"/>
    <col min="11461" max="11461" width="7.28515625" style="111" customWidth="1"/>
    <col min="11462" max="11462" width="6.7109375" style="111" customWidth="1"/>
    <col min="11463" max="11463" width="8.7109375" style="111" customWidth="1"/>
    <col min="11464" max="11464" width="8.5703125" style="111" customWidth="1"/>
    <col min="11465" max="11465" width="6.5703125" style="111" customWidth="1"/>
    <col min="11466" max="11466" width="9" style="111" customWidth="1"/>
    <col min="11467" max="11467" width="8.28515625" style="111" customWidth="1"/>
    <col min="11468" max="11468" width="6" style="111" customWidth="1"/>
    <col min="11469" max="11469" width="8.28515625" style="111" customWidth="1"/>
    <col min="11470" max="11470" width="8.85546875" style="111" customWidth="1"/>
    <col min="11471" max="11471" width="6.42578125" style="111" customWidth="1"/>
    <col min="11472" max="11472" width="8.42578125" style="111" customWidth="1"/>
    <col min="11473" max="11473" width="8.28515625" style="111" customWidth="1"/>
    <col min="11474" max="11474" width="6.28515625" style="111" customWidth="1"/>
    <col min="11475" max="11475" width="8.42578125" style="111" customWidth="1"/>
    <col min="11476" max="11476" width="8.28515625" style="111" customWidth="1"/>
    <col min="11477" max="11477" width="6.140625" style="111" customWidth="1"/>
    <col min="11478" max="11478" width="8.5703125" style="111" customWidth="1"/>
    <col min="11479" max="11479" width="8.42578125" style="111" customWidth="1"/>
    <col min="11480" max="11480" width="6.28515625" style="111" customWidth="1"/>
    <col min="11481" max="11699" width="9.140625" style="111"/>
    <col min="11700" max="11700" width="15.28515625" style="111" customWidth="1"/>
    <col min="11701" max="11701" width="8.7109375" style="111" customWidth="1"/>
    <col min="11702" max="11702" width="8.28515625" style="111" customWidth="1"/>
    <col min="11703" max="11703" width="6.140625" style="111" customWidth="1"/>
    <col min="11704" max="11704" width="8.28515625" style="111" customWidth="1"/>
    <col min="11705" max="11705" width="8.5703125" style="111" customWidth="1"/>
    <col min="11706" max="11706" width="6.42578125" style="111" customWidth="1"/>
    <col min="11707" max="11707" width="8.28515625" style="111" customWidth="1"/>
    <col min="11708" max="11708" width="8.5703125" style="111" customWidth="1"/>
    <col min="11709" max="11709" width="6" style="111" customWidth="1"/>
    <col min="11710" max="11710" width="7.140625" style="111" customWidth="1"/>
    <col min="11711" max="11711" width="7" style="111" customWidth="1"/>
    <col min="11712" max="11712" width="6.28515625" style="111" customWidth="1"/>
    <col min="11713" max="11713" width="7.5703125" style="111" customWidth="1"/>
    <col min="11714" max="11714" width="7" style="111" customWidth="1"/>
    <col min="11715" max="11715" width="6.42578125" style="111" customWidth="1"/>
    <col min="11716" max="11716" width="7.140625" style="111" customWidth="1"/>
    <col min="11717" max="11717" width="7.28515625" style="111" customWidth="1"/>
    <col min="11718" max="11718" width="6.7109375" style="111" customWidth="1"/>
    <col min="11719" max="11719" width="8.7109375" style="111" customWidth="1"/>
    <col min="11720" max="11720" width="8.5703125" style="111" customWidth="1"/>
    <col min="11721" max="11721" width="6.5703125" style="111" customWidth="1"/>
    <col min="11722" max="11722" width="9" style="111" customWidth="1"/>
    <col min="11723" max="11723" width="8.28515625" style="111" customWidth="1"/>
    <col min="11724" max="11724" width="6" style="111" customWidth="1"/>
    <col min="11725" max="11725" width="8.28515625" style="111" customWidth="1"/>
    <col min="11726" max="11726" width="8.85546875" style="111" customWidth="1"/>
    <col min="11727" max="11727" width="6.42578125" style="111" customWidth="1"/>
    <col min="11728" max="11728" width="8.42578125" style="111" customWidth="1"/>
    <col min="11729" max="11729" width="8.28515625" style="111" customWidth="1"/>
    <col min="11730" max="11730" width="6.28515625" style="111" customWidth="1"/>
    <col min="11731" max="11731" width="8.42578125" style="111" customWidth="1"/>
    <col min="11732" max="11732" width="8.28515625" style="111" customWidth="1"/>
    <col min="11733" max="11733" width="6.140625" style="111" customWidth="1"/>
    <col min="11734" max="11734" width="8.5703125" style="111" customWidth="1"/>
    <col min="11735" max="11735" width="8.42578125" style="111" customWidth="1"/>
    <col min="11736" max="11736" width="6.28515625" style="111" customWidth="1"/>
    <col min="11737" max="11955" width="9.140625" style="111"/>
    <col min="11956" max="11956" width="15.28515625" style="111" customWidth="1"/>
    <col min="11957" max="11957" width="8.7109375" style="111" customWidth="1"/>
    <col min="11958" max="11958" width="8.28515625" style="111" customWidth="1"/>
    <col min="11959" max="11959" width="6.140625" style="111" customWidth="1"/>
    <col min="11960" max="11960" width="8.28515625" style="111" customWidth="1"/>
    <col min="11961" max="11961" width="8.5703125" style="111" customWidth="1"/>
    <col min="11962" max="11962" width="6.42578125" style="111" customWidth="1"/>
    <col min="11963" max="11963" width="8.28515625" style="111" customWidth="1"/>
    <col min="11964" max="11964" width="8.5703125" style="111" customWidth="1"/>
    <col min="11965" max="11965" width="6" style="111" customWidth="1"/>
    <col min="11966" max="11966" width="7.140625" style="111" customWidth="1"/>
    <col min="11967" max="11967" width="7" style="111" customWidth="1"/>
    <col min="11968" max="11968" width="6.28515625" style="111" customWidth="1"/>
    <col min="11969" max="11969" width="7.5703125" style="111" customWidth="1"/>
    <col min="11970" max="11970" width="7" style="111" customWidth="1"/>
    <col min="11971" max="11971" width="6.42578125" style="111" customWidth="1"/>
    <col min="11972" max="11972" width="7.140625" style="111" customWidth="1"/>
    <col min="11973" max="11973" width="7.28515625" style="111" customWidth="1"/>
    <col min="11974" max="11974" width="6.7109375" style="111" customWidth="1"/>
    <col min="11975" max="11975" width="8.7109375" style="111" customWidth="1"/>
    <col min="11976" max="11976" width="8.5703125" style="111" customWidth="1"/>
    <col min="11977" max="11977" width="6.5703125" style="111" customWidth="1"/>
    <col min="11978" max="11978" width="9" style="111" customWidth="1"/>
    <col min="11979" max="11979" width="8.28515625" style="111" customWidth="1"/>
    <col min="11980" max="11980" width="6" style="111" customWidth="1"/>
    <col min="11981" max="11981" width="8.28515625" style="111" customWidth="1"/>
    <col min="11982" max="11982" width="8.85546875" style="111" customWidth="1"/>
    <col min="11983" max="11983" width="6.42578125" style="111" customWidth="1"/>
    <col min="11984" max="11984" width="8.42578125" style="111" customWidth="1"/>
    <col min="11985" max="11985" width="8.28515625" style="111" customWidth="1"/>
    <col min="11986" max="11986" width="6.28515625" style="111" customWidth="1"/>
    <col min="11987" max="11987" width="8.42578125" style="111" customWidth="1"/>
    <col min="11988" max="11988" width="8.28515625" style="111" customWidth="1"/>
    <col min="11989" max="11989" width="6.140625" style="111" customWidth="1"/>
    <col min="11990" max="11990" width="8.5703125" style="111" customWidth="1"/>
    <col min="11991" max="11991" width="8.42578125" style="111" customWidth="1"/>
    <col min="11992" max="11992" width="6.28515625" style="111" customWidth="1"/>
    <col min="11993" max="12211" width="9.140625" style="111"/>
    <col min="12212" max="12212" width="15.28515625" style="111" customWidth="1"/>
    <col min="12213" max="12213" width="8.7109375" style="111" customWidth="1"/>
    <col min="12214" max="12214" width="8.28515625" style="111" customWidth="1"/>
    <col min="12215" max="12215" width="6.140625" style="111" customWidth="1"/>
    <col min="12216" max="12216" width="8.28515625" style="111" customWidth="1"/>
    <col min="12217" max="12217" width="8.5703125" style="111" customWidth="1"/>
    <col min="12218" max="12218" width="6.42578125" style="111" customWidth="1"/>
    <col min="12219" max="12219" width="8.28515625" style="111" customWidth="1"/>
    <col min="12220" max="12220" width="8.5703125" style="111" customWidth="1"/>
    <col min="12221" max="12221" width="6" style="111" customWidth="1"/>
    <col min="12222" max="12222" width="7.140625" style="111" customWidth="1"/>
    <col min="12223" max="12223" width="7" style="111" customWidth="1"/>
    <col min="12224" max="12224" width="6.28515625" style="111" customWidth="1"/>
    <col min="12225" max="12225" width="7.5703125" style="111" customWidth="1"/>
    <col min="12226" max="12226" width="7" style="111" customWidth="1"/>
    <col min="12227" max="12227" width="6.42578125" style="111" customWidth="1"/>
    <col min="12228" max="12228" width="7.140625" style="111" customWidth="1"/>
    <col min="12229" max="12229" width="7.28515625" style="111" customWidth="1"/>
    <col min="12230" max="12230" width="6.7109375" style="111" customWidth="1"/>
    <col min="12231" max="12231" width="8.7109375" style="111" customWidth="1"/>
    <col min="12232" max="12232" width="8.5703125" style="111" customWidth="1"/>
    <col min="12233" max="12233" width="6.5703125" style="111" customWidth="1"/>
    <col min="12234" max="12234" width="9" style="111" customWidth="1"/>
    <col min="12235" max="12235" width="8.28515625" style="111" customWidth="1"/>
    <col min="12236" max="12236" width="6" style="111" customWidth="1"/>
    <col min="12237" max="12237" width="8.28515625" style="111" customWidth="1"/>
    <col min="12238" max="12238" width="8.85546875" style="111" customWidth="1"/>
    <col min="12239" max="12239" width="6.42578125" style="111" customWidth="1"/>
    <col min="12240" max="12240" width="8.42578125" style="111" customWidth="1"/>
    <col min="12241" max="12241" width="8.28515625" style="111" customWidth="1"/>
    <col min="12242" max="12242" width="6.28515625" style="111" customWidth="1"/>
    <col min="12243" max="12243" width="8.42578125" style="111" customWidth="1"/>
    <col min="12244" max="12244" width="8.28515625" style="111" customWidth="1"/>
    <col min="12245" max="12245" width="6.140625" style="111" customWidth="1"/>
    <col min="12246" max="12246" width="8.5703125" style="111" customWidth="1"/>
    <col min="12247" max="12247" width="8.42578125" style="111" customWidth="1"/>
    <col min="12248" max="12248" width="6.28515625" style="111" customWidth="1"/>
    <col min="12249" max="12467" width="9.140625" style="111"/>
    <col min="12468" max="12468" width="15.28515625" style="111" customWidth="1"/>
    <col min="12469" max="12469" width="8.7109375" style="111" customWidth="1"/>
    <col min="12470" max="12470" width="8.28515625" style="111" customWidth="1"/>
    <col min="12471" max="12471" width="6.140625" style="111" customWidth="1"/>
    <col min="12472" max="12472" width="8.28515625" style="111" customWidth="1"/>
    <col min="12473" max="12473" width="8.5703125" style="111" customWidth="1"/>
    <col min="12474" max="12474" width="6.42578125" style="111" customWidth="1"/>
    <col min="12475" max="12475" width="8.28515625" style="111" customWidth="1"/>
    <col min="12476" max="12476" width="8.5703125" style="111" customWidth="1"/>
    <col min="12477" max="12477" width="6" style="111" customWidth="1"/>
    <col min="12478" max="12478" width="7.140625" style="111" customWidth="1"/>
    <col min="12479" max="12479" width="7" style="111" customWidth="1"/>
    <col min="12480" max="12480" width="6.28515625" style="111" customWidth="1"/>
    <col min="12481" max="12481" width="7.5703125" style="111" customWidth="1"/>
    <col min="12482" max="12482" width="7" style="111" customWidth="1"/>
    <col min="12483" max="12483" width="6.42578125" style="111" customWidth="1"/>
    <col min="12484" max="12484" width="7.140625" style="111" customWidth="1"/>
    <col min="12485" max="12485" width="7.28515625" style="111" customWidth="1"/>
    <col min="12486" max="12486" width="6.7109375" style="111" customWidth="1"/>
    <col min="12487" max="12487" width="8.7109375" style="111" customWidth="1"/>
    <col min="12488" max="12488" width="8.5703125" style="111" customWidth="1"/>
    <col min="12489" max="12489" width="6.5703125" style="111" customWidth="1"/>
    <col min="12490" max="12490" width="9" style="111" customWidth="1"/>
    <col min="12491" max="12491" width="8.28515625" style="111" customWidth="1"/>
    <col min="12492" max="12492" width="6" style="111" customWidth="1"/>
    <col min="12493" max="12493" width="8.28515625" style="111" customWidth="1"/>
    <col min="12494" max="12494" width="8.85546875" style="111" customWidth="1"/>
    <col min="12495" max="12495" width="6.42578125" style="111" customWidth="1"/>
    <col min="12496" max="12496" width="8.42578125" style="111" customWidth="1"/>
    <col min="12497" max="12497" width="8.28515625" style="111" customWidth="1"/>
    <col min="12498" max="12498" width="6.28515625" style="111" customWidth="1"/>
    <col min="12499" max="12499" width="8.42578125" style="111" customWidth="1"/>
    <col min="12500" max="12500" width="8.28515625" style="111" customWidth="1"/>
    <col min="12501" max="12501" width="6.140625" style="111" customWidth="1"/>
    <col min="12502" max="12502" width="8.5703125" style="111" customWidth="1"/>
    <col min="12503" max="12503" width="8.42578125" style="111" customWidth="1"/>
    <col min="12504" max="12504" width="6.28515625" style="111" customWidth="1"/>
    <col min="12505" max="12723" width="9.140625" style="111"/>
    <col min="12724" max="12724" width="15.28515625" style="111" customWidth="1"/>
    <col min="12725" max="12725" width="8.7109375" style="111" customWidth="1"/>
    <col min="12726" max="12726" width="8.28515625" style="111" customWidth="1"/>
    <col min="12727" max="12727" width="6.140625" style="111" customWidth="1"/>
    <col min="12728" max="12728" width="8.28515625" style="111" customWidth="1"/>
    <col min="12729" max="12729" width="8.5703125" style="111" customWidth="1"/>
    <col min="12730" max="12730" width="6.42578125" style="111" customWidth="1"/>
    <col min="12731" max="12731" width="8.28515625" style="111" customWidth="1"/>
    <col min="12732" max="12732" width="8.5703125" style="111" customWidth="1"/>
    <col min="12733" max="12733" width="6" style="111" customWidth="1"/>
    <col min="12734" max="12734" width="7.140625" style="111" customWidth="1"/>
    <col min="12735" max="12735" width="7" style="111" customWidth="1"/>
    <col min="12736" max="12736" width="6.28515625" style="111" customWidth="1"/>
    <col min="12737" max="12737" width="7.5703125" style="111" customWidth="1"/>
    <col min="12738" max="12738" width="7" style="111" customWidth="1"/>
    <col min="12739" max="12739" width="6.42578125" style="111" customWidth="1"/>
    <col min="12740" max="12740" width="7.140625" style="111" customWidth="1"/>
    <col min="12741" max="12741" width="7.28515625" style="111" customWidth="1"/>
    <col min="12742" max="12742" width="6.7109375" style="111" customWidth="1"/>
    <col min="12743" max="12743" width="8.7109375" style="111" customWidth="1"/>
    <col min="12744" max="12744" width="8.5703125" style="111" customWidth="1"/>
    <col min="12745" max="12745" width="6.5703125" style="111" customWidth="1"/>
    <col min="12746" max="12746" width="9" style="111" customWidth="1"/>
    <col min="12747" max="12747" width="8.28515625" style="111" customWidth="1"/>
    <col min="12748" max="12748" width="6" style="111" customWidth="1"/>
    <col min="12749" max="12749" width="8.28515625" style="111" customWidth="1"/>
    <col min="12750" max="12750" width="8.85546875" style="111" customWidth="1"/>
    <col min="12751" max="12751" width="6.42578125" style="111" customWidth="1"/>
    <col min="12752" max="12752" width="8.42578125" style="111" customWidth="1"/>
    <col min="12753" max="12753" width="8.28515625" style="111" customWidth="1"/>
    <col min="12754" max="12754" width="6.28515625" style="111" customWidth="1"/>
    <col min="12755" max="12755" width="8.42578125" style="111" customWidth="1"/>
    <col min="12756" max="12756" width="8.28515625" style="111" customWidth="1"/>
    <col min="12757" max="12757" width="6.140625" style="111" customWidth="1"/>
    <col min="12758" max="12758" width="8.5703125" style="111" customWidth="1"/>
    <col min="12759" max="12759" width="8.42578125" style="111" customWidth="1"/>
    <col min="12760" max="12760" width="6.28515625" style="111" customWidth="1"/>
    <col min="12761" max="12979" width="9.140625" style="111"/>
    <col min="12980" max="12980" width="15.28515625" style="111" customWidth="1"/>
    <col min="12981" max="12981" width="8.7109375" style="111" customWidth="1"/>
    <col min="12982" max="12982" width="8.28515625" style="111" customWidth="1"/>
    <col min="12983" max="12983" width="6.140625" style="111" customWidth="1"/>
    <col min="12984" max="12984" width="8.28515625" style="111" customWidth="1"/>
    <col min="12985" max="12985" width="8.5703125" style="111" customWidth="1"/>
    <col min="12986" max="12986" width="6.42578125" style="111" customWidth="1"/>
    <col min="12987" max="12987" width="8.28515625" style="111" customWidth="1"/>
    <col min="12988" max="12988" width="8.5703125" style="111" customWidth="1"/>
    <col min="12989" max="12989" width="6" style="111" customWidth="1"/>
    <col min="12990" max="12990" width="7.140625" style="111" customWidth="1"/>
    <col min="12991" max="12991" width="7" style="111" customWidth="1"/>
    <col min="12992" max="12992" width="6.28515625" style="111" customWidth="1"/>
    <col min="12993" max="12993" width="7.5703125" style="111" customWidth="1"/>
    <col min="12994" max="12994" width="7" style="111" customWidth="1"/>
    <col min="12995" max="12995" width="6.42578125" style="111" customWidth="1"/>
    <col min="12996" max="12996" width="7.140625" style="111" customWidth="1"/>
    <col min="12997" max="12997" width="7.28515625" style="111" customWidth="1"/>
    <col min="12998" max="12998" width="6.7109375" style="111" customWidth="1"/>
    <col min="12999" max="12999" width="8.7109375" style="111" customWidth="1"/>
    <col min="13000" max="13000" width="8.5703125" style="111" customWidth="1"/>
    <col min="13001" max="13001" width="6.5703125" style="111" customWidth="1"/>
    <col min="13002" max="13002" width="9" style="111" customWidth="1"/>
    <col min="13003" max="13003" width="8.28515625" style="111" customWidth="1"/>
    <col min="13004" max="13004" width="6" style="111" customWidth="1"/>
    <col min="13005" max="13005" width="8.28515625" style="111" customWidth="1"/>
    <col min="13006" max="13006" width="8.85546875" style="111" customWidth="1"/>
    <col min="13007" max="13007" width="6.42578125" style="111" customWidth="1"/>
    <col min="13008" max="13008" width="8.42578125" style="111" customWidth="1"/>
    <col min="13009" max="13009" width="8.28515625" style="111" customWidth="1"/>
    <col min="13010" max="13010" width="6.28515625" style="111" customWidth="1"/>
    <col min="13011" max="13011" width="8.42578125" style="111" customWidth="1"/>
    <col min="13012" max="13012" width="8.28515625" style="111" customWidth="1"/>
    <col min="13013" max="13013" width="6.140625" style="111" customWidth="1"/>
    <col min="13014" max="13014" width="8.5703125" style="111" customWidth="1"/>
    <col min="13015" max="13015" width="8.42578125" style="111" customWidth="1"/>
    <col min="13016" max="13016" width="6.28515625" style="111" customWidth="1"/>
    <col min="13017" max="13235" width="9.140625" style="111"/>
    <col min="13236" max="13236" width="15.28515625" style="111" customWidth="1"/>
    <col min="13237" max="13237" width="8.7109375" style="111" customWidth="1"/>
    <col min="13238" max="13238" width="8.28515625" style="111" customWidth="1"/>
    <col min="13239" max="13239" width="6.140625" style="111" customWidth="1"/>
    <col min="13240" max="13240" width="8.28515625" style="111" customWidth="1"/>
    <col min="13241" max="13241" width="8.5703125" style="111" customWidth="1"/>
    <col min="13242" max="13242" width="6.42578125" style="111" customWidth="1"/>
    <col min="13243" max="13243" width="8.28515625" style="111" customWidth="1"/>
    <col min="13244" max="13244" width="8.5703125" style="111" customWidth="1"/>
    <col min="13245" max="13245" width="6" style="111" customWidth="1"/>
    <col min="13246" max="13246" width="7.140625" style="111" customWidth="1"/>
    <col min="13247" max="13247" width="7" style="111" customWidth="1"/>
    <col min="13248" max="13248" width="6.28515625" style="111" customWidth="1"/>
    <col min="13249" max="13249" width="7.5703125" style="111" customWidth="1"/>
    <col min="13250" max="13250" width="7" style="111" customWidth="1"/>
    <col min="13251" max="13251" width="6.42578125" style="111" customWidth="1"/>
    <col min="13252" max="13252" width="7.140625" style="111" customWidth="1"/>
    <col min="13253" max="13253" width="7.28515625" style="111" customWidth="1"/>
    <col min="13254" max="13254" width="6.7109375" style="111" customWidth="1"/>
    <col min="13255" max="13255" width="8.7109375" style="111" customWidth="1"/>
    <col min="13256" max="13256" width="8.5703125" style="111" customWidth="1"/>
    <col min="13257" max="13257" width="6.5703125" style="111" customWidth="1"/>
    <col min="13258" max="13258" width="9" style="111" customWidth="1"/>
    <col min="13259" max="13259" width="8.28515625" style="111" customWidth="1"/>
    <col min="13260" max="13260" width="6" style="111" customWidth="1"/>
    <col min="13261" max="13261" width="8.28515625" style="111" customWidth="1"/>
    <col min="13262" max="13262" width="8.85546875" style="111" customWidth="1"/>
    <col min="13263" max="13263" width="6.42578125" style="111" customWidth="1"/>
    <col min="13264" max="13264" width="8.42578125" style="111" customWidth="1"/>
    <col min="13265" max="13265" width="8.28515625" style="111" customWidth="1"/>
    <col min="13266" max="13266" width="6.28515625" style="111" customWidth="1"/>
    <col min="13267" max="13267" width="8.42578125" style="111" customWidth="1"/>
    <col min="13268" max="13268" width="8.28515625" style="111" customWidth="1"/>
    <col min="13269" max="13269" width="6.140625" style="111" customWidth="1"/>
    <col min="13270" max="13270" width="8.5703125" style="111" customWidth="1"/>
    <col min="13271" max="13271" width="8.42578125" style="111" customWidth="1"/>
    <col min="13272" max="13272" width="6.28515625" style="111" customWidth="1"/>
    <col min="13273" max="13491" width="9.140625" style="111"/>
    <col min="13492" max="13492" width="15.28515625" style="111" customWidth="1"/>
    <col min="13493" max="13493" width="8.7109375" style="111" customWidth="1"/>
    <col min="13494" max="13494" width="8.28515625" style="111" customWidth="1"/>
    <col min="13495" max="13495" width="6.140625" style="111" customWidth="1"/>
    <col min="13496" max="13496" width="8.28515625" style="111" customWidth="1"/>
    <col min="13497" max="13497" width="8.5703125" style="111" customWidth="1"/>
    <col min="13498" max="13498" width="6.42578125" style="111" customWidth="1"/>
    <col min="13499" max="13499" width="8.28515625" style="111" customWidth="1"/>
    <col min="13500" max="13500" width="8.5703125" style="111" customWidth="1"/>
    <col min="13501" max="13501" width="6" style="111" customWidth="1"/>
    <col min="13502" max="13502" width="7.140625" style="111" customWidth="1"/>
    <col min="13503" max="13503" width="7" style="111" customWidth="1"/>
    <col min="13504" max="13504" width="6.28515625" style="111" customWidth="1"/>
    <col min="13505" max="13505" width="7.5703125" style="111" customWidth="1"/>
    <col min="13506" max="13506" width="7" style="111" customWidth="1"/>
    <col min="13507" max="13507" width="6.42578125" style="111" customWidth="1"/>
    <col min="13508" max="13508" width="7.140625" style="111" customWidth="1"/>
    <col min="13509" max="13509" width="7.28515625" style="111" customWidth="1"/>
    <col min="13510" max="13510" width="6.7109375" style="111" customWidth="1"/>
    <col min="13511" max="13511" width="8.7109375" style="111" customWidth="1"/>
    <col min="13512" max="13512" width="8.5703125" style="111" customWidth="1"/>
    <col min="13513" max="13513" width="6.5703125" style="111" customWidth="1"/>
    <col min="13514" max="13514" width="9" style="111" customWidth="1"/>
    <col min="13515" max="13515" width="8.28515625" style="111" customWidth="1"/>
    <col min="13516" max="13516" width="6" style="111" customWidth="1"/>
    <col min="13517" max="13517" width="8.28515625" style="111" customWidth="1"/>
    <col min="13518" max="13518" width="8.85546875" style="111" customWidth="1"/>
    <col min="13519" max="13519" width="6.42578125" style="111" customWidth="1"/>
    <col min="13520" max="13520" width="8.42578125" style="111" customWidth="1"/>
    <col min="13521" max="13521" width="8.28515625" style="111" customWidth="1"/>
    <col min="13522" max="13522" width="6.28515625" style="111" customWidth="1"/>
    <col min="13523" max="13523" width="8.42578125" style="111" customWidth="1"/>
    <col min="13524" max="13524" width="8.28515625" style="111" customWidth="1"/>
    <col min="13525" max="13525" width="6.140625" style="111" customWidth="1"/>
    <col min="13526" max="13526" width="8.5703125" style="111" customWidth="1"/>
    <col min="13527" max="13527" width="8.42578125" style="111" customWidth="1"/>
    <col min="13528" max="13528" width="6.28515625" style="111" customWidth="1"/>
    <col min="13529" max="13747" width="9.140625" style="111"/>
    <col min="13748" max="13748" width="15.28515625" style="111" customWidth="1"/>
    <col min="13749" max="13749" width="8.7109375" style="111" customWidth="1"/>
    <col min="13750" max="13750" width="8.28515625" style="111" customWidth="1"/>
    <col min="13751" max="13751" width="6.140625" style="111" customWidth="1"/>
    <col min="13752" max="13752" width="8.28515625" style="111" customWidth="1"/>
    <col min="13753" max="13753" width="8.5703125" style="111" customWidth="1"/>
    <col min="13754" max="13754" width="6.42578125" style="111" customWidth="1"/>
    <col min="13755" max="13755" width="8.28515625" style="111" customWidth="1"/>
    <col min="13756" max="13756" width="8.5703125" style="111" customWidth="1"/>
    <col min="13757" max="13757" width="6" style="111" customWidth="1"/>
    <col min="13758" max="13758" width="7.140625" style="111" customWidth="1"/>
    <col min="13759" max="13759" width="7" style="111" customWidth="1"/>
    <col min="13760" max="13760" width="6.28515625" style="111" customWidth="1"/>
    <col min="13761" max="13761" width="7.5703125" style="111" customWidth="1"/>
    <col min="13762" max="13762" width="7" style="111" customWidth="1"/>
    <col min="13763" max="13763" width="6.42578125" style="111" customWidth="1"/>
    <col min="13764" max="13764" width="7.140625" style="111" customWidth="1"/>
    <col min="13765" max="13765" width="7.28515625" style="111" customWidth="1"/>
    <col min="13766" max="13766" width="6.7109375" style="111" customWidth="1"/>
    <col min="13767" max="13767" width="8.7109375" style="111" customWidth="1"/>
    <col min="13768" max="13768" width="8.5703125" style="111" customWidth="1"/>
    <col min="13769" max="13769" width="6.5703125" style="111" customWidth="1"/>
    <col min="13770" max="13770" width="9" style="111" customWidth="1"/>
    <col min="13771" max="13771" width="8.28515625" style="111" customWidth="1"/>
    <col min="13772" max="13772" width="6" style="111" customWidth="1"/>
    <col min="13773" max="13773" width="8.28515625" style="111" customWidth="1"/>
    <col min="13774" max="13774" width="8.85546875" style="111" customWidth="1"/>
    <col min="13775" max="13775" width="6.42578125" style="111" customWidth="1"/>
    <col min="13776" max="13776" width="8.42578125" style="111" customWidth="1"/>
    <col min="13777" max="13777" width="8.28515625" style="111" customWidth="1"/>
    <col min="13778" max="13778" width="6.28515625" style="111" customWidth="1"/>
    <col min="13779" max="13779" width="8.42578125" style="111" customWidth="1"/>
    <col min="13780" max="13780" width="8.28515625" style="111" customWidth="1"/>
    <col min="13781" max="13781" width="6.140625" style="111" customWidth="1"/>
    <col min="13782" max="13782" width="8.5703125" style="111" customWidth="1"/>
    <col min="13783" max="13783" width="8.42578125" style="111" customWidth="1"/>
    <col min="13784" max="13784" width="6.28515625" style="111" customWidth="1"/>
    <col min="13785" max="14003" width="9.140625" style="111"/>
    <col min="14004" max="14004" width="15.28515625" style="111" customWidth="1"/>
    <col min="14005" max="14005" width="8.7109375" style="111" customWidth="1"/>
    <col min="14006" max="14006" width="8.28515625" style="111" customWidth="1"/>
    <col min="14007" max="14007" width="6.140625" style="111" customWidth="1"/>
    <col min="14008" max="14008" width="8.28515625" style="111" customWidth="1"/>
    <col min="14009" max="14009" width="8.5703125" style="111" customWidth="1"/>
    <col min="14010" max="14010" width="6.42578125" style="111" customWidth="1"/>
    <col min="14011" max="14011" width="8.28515625" style="111" customWidth="1"/>
    <col min="14012" max="14012" width="8.5703125" style="111" customWidth="1"/>
    <col min="14013" max="14013" width="6" style="111" customWidth="1"/>
    <col min="14014" max="14014" width="7.140625" style="111" customWidth="1"/>
    <col min="14015" max="14015" width="7" style="111" customWidth="1"/>
    <col min="14016" max="14016" width="6.28515625" style="111" customWidth="1"/>
    <col min="14017" max="14017" width="7.5703125" style="111" customWidth="1"/>
    <col min="14018" max="14018" width="7" style="111" customWidth="1"/>
    <col min="14019" max="14019" width="6.42578125" style="111" customWidth="1"/>
    <col min="14020" max="14020" width="7.140625" style="111" customWidth="1"/>
    <col min="14021" max="14021" width="7.28515625" style="111" customWidth="1"/>
    <col min="14022" max="14022" width="6.7109375" style="111" customWidth="1"/>
    <col min="14023" max="14023" width="8.7109375" style="111" customWidth="1"/>
    <col min="14024" max="14024" width="8.5703125" style="111" customWidth="1"/>
    <col min="14025" max="14025" width="6.5703125" style="111" customWidth="1"/>
    <col min="14026" max="14026" width="9" style="111" customWidth="1"/>
    <col min="14027" max="14027" width="8.28515625" style="111" customWidth="1"/>
    <col min="14028" max="14028" width="6" style="111" customWidth="1"/>
    <col min="14029" max="14029" width="8.28515625" style="111" customWidth="1"/>
    <col min="14030" max="14030" width="8.85546875" style="111" customWidth="1"/>
    <col min="14031" max="14031" width="6.42578125" style="111" customWidth="1"/>
    <col min="14032" max="14032" width="8.42578125" style="111" customWidth="1"/>
    <col min="14033" max="14033" width="8.28515625" style="111" customWidth="1"/>
    <col min="14034" max="14034" width="6.28515625" style="111" customWidth="1"/>
    <col min="14035" max="14035" width="8.42578125" style="111" customWidth="1"/>
    <col min="14036" max="14036" width="8.28515625" style="111" customWidth="1"/>
    <col min="14037" max="14037" width="6.140625" style="111" customWidth="1"/>
    <col min="14038" max="14038" width="8.5703125" style="111" customWidth="1"/>
    <col min="14039" max="14039" width="8.42578125" style="111" customWidth="1"/>
    <col min="14040" max="14040" width="6.28515625" style="111" customWidth="1"/>
    <col min="14041" max="14259" width="9.140625" style="111"/>
    <col min="14260" max="14260" width="15.28515625" style="111" customWidth="1"/>
    <col min="14261" max="14261" width="8.7109375" style="111" customWidth="1"/>
    <col min="14262" max="14262" width="8.28515625" style="111" customWidth="1"/>
    <col min="14263" max="14263" width="6.140625" style="111" customWidth="1"/>
    <col min="14264" max="14264" width="8.28515625" style="111" customWidth="1"/>
    <col min="14265" max="14265" width="8.5703125" style="111" customWidth="1"/>
    <col min="14266" max="14266" width="6.42578125" style="111" customWidth="1"/>
    <col min="14267" max="14267" width="8.28515625" style="111" customWidth="1"/>
    <col min="14268" max="14268" width="8.5703125" style="111" customWidth="1"/>
    <col min="14269" max="14269" width="6" style="111" customWidth="1"/>
    <col min="14270" max="14270" width="7.140625" style="111" customWidth="1"/>
    <col min="14271" max="14271" width="7" style="111" customWidth="1"/>
    <col min="14272" max="14272" width="6.28515625" style="111" customWidth="1"/>
    <col min="14273" max="14273" width="7.5703125" style="111" customWidth="1"/>
    <col min="14274" max="14274" width="7" style="111" customWidth="1"/>
    <col min="14275" max="14275" width="6.42578125" style="111" customWidth="1"/>
    <col min="14276" max="14276" width="7.140625" style="111" customWidth="1"/>
    <col min="14277" max="14277" width="7.28515625" style="111" customWidth="1"/>
    <col min="14278" max="14278" width="6.7109375" style="111" customWidth="1"/>
    <col min="14279" max="14279" width="8.7109375" style="111" customWidth="1"/>
    <col min="14280" max="14280" width="8.5703125" style="111" customWidth="1"/>
    <col min="14281" max="14281" width="6.5703125" style="111" customWidth="1"/>
    <col min="14282" max="14282" width="9" style="111" customWidth="1"/>
    <col min="14283" max="14283" width="8.28515625" style="111" customWidth="1"/>
    <col min="14284" max="14284" width="6" style="111" customWidth="1"/>
    <col min="14285" max="14285" width="8.28515625" style="111" customWidth="1"/>
    <col min="14286" max="14286" width="8.85546875" style="111" customWidth="1"/>
    <col min="14287" max="14287" width="6.42578125" style="111" customWidth="1"/>
    <col min="14288" max="14288" width="8.42578125" style="111" customWidth="1"/>
    <col min="14289" max="14289" width="8.28515625" style="111" customWidth="1"/>
    <col min="14290" max="14290" width="6.28515625" style="111" customWidth="1"/>
    <col min="14291" max="14291" width="8.42578125" style="111" customWidth="1"/>
    <col min="14292" max="14292" width="8.28515625" style="111" customWidth="1"/>
    <col min="14293" max="14293" width="6.140625" style="111" customWidth="1"/>
    <col min="14294" max="14294" width="8.5703125" style="111" customWidth="1"/>
    <col min="14295" max="14295" width="8.42578125" style="111" customWidth="1"/>
    <col min="14296" max="14296" width="6.28515625" style="111" customWidth="1"/>
    <col min="14297" max="14515" width="9.140625" style="111"/>
    <col min="14516" max="14516" width="15.28515625" style="111" customWidth="1"/>
    <col min="14517" max="14517" width="8.7109375" style="111" customWidth="1"/>
    <col min="14518" max="14518" width="8.28515625" style="111" customWidth="1"/>
    <col min="14519" max="14519" width="6.140625" style="111" customWidth="1"/>
    <col min="14520" max="14520" width="8.28515625" style="111" customWidth="1"/>
    <col min="14521" max="14521" width="8.5703125" style="111" customWidth="1"/>
    <col min="14522" max="14522" width="6.42578125" style="111" customWidth="1"/>
    <col min="14523" max="14523" width="8.28515625" style="111" customWidth="1"/>
    <col min="14524" max="14524" width="8.5703125" style="111" customWidth="1"/>
    <col min="14525" max="14525" width="6" style="111" customWidth="1"/>
    <col min="14526" max="14526" width="7.140625" style="111" customWidth="1"/>
    <col min="14527" max="14527" width="7" style="111" customWidth="1"/>
    <col min="14528" max="14528" width="6.28515625" style="111" customWidth="1"/>
    <col min="14529" max="14529" width="7.5703125" style="111" customWidth="1"/>
    <col min="14530" max="14530" width="7" style="111" customWidth="1"/>
    <col min="14531" max="14531" width="6.42578125" style="111" customWidth="1"/>
    <col min="14532" max="14532" width="7.140625" style="111" customWidth="1"/>
    <col min="14533" max="14533" width="7.28515625" style="111" customWidth="1"/>
    <col min="14534" max="14534" width="6.7109375" style="111" customWidth="1"/>
    <col min="14535" max="14535" width="8.7109375" style="111" customWidth="1"/>
    <col min="14536" max="14536" width="8.5703125" style="111" customWidth="1"/>
    <col min="14537" max="14537" width="6.5703125" style="111" customWidth="1"/>
    <col min="14538" max="14538" width="9" style="111" customWidth="1"/>
    <col min="14539" max="14539" width="8.28515625" style="111" customWidth="1"/>
    <col min="14540" max="14540" width="6" style="111" customWidth="1"/>
    <col min="14541" max="14541" width="8.28515625" style="111" customWidth="1"/>
    <col min="14542" max="14542" width="8.85546875" style="111" customWidth="1"/>
    <col min="14543" max="14543" width="6.42578125" style="111" customWidth="1"/>
    <col min="14544" max="14544" width="8.42578125" style="111" customWidth="1"/>
    <col min="14545" max="14545" width="8.28515625" style="111" customWidth="1"/>
    <col min="14546" max="14546" width="6.28515625" style="111" customWidth="1"/>
    <col min="14547" max="14547" width="8.42578125" style="111" customWidth="1"/>
    <col min="14548" max="14548" width="8.28515625" style="111" customWidth="1"/>
    <col min="14549" max="14549" width="6.140625" style="111" customWidth="1"/>
    <col min="14550" max="14550" width="8.5703125" style="111" customWidth="1"/>
    <col min="14551" max="14551" width="8.42578125" style="111" customWidth="1"/>
    <col min="14552" max="14552" width="6.28515625" style="111" customWidth="1"/>
    <col min="14553" max="14771" width="9.140625" style="111"/>
    <col min="14772" max="14772" width="15.28515625" style="111" customWidth="1"/>
    <col min="14773" max="14773" width="8.7109375" style="111" customWidth="1"/>
    <col min="14774" max="14774" width="8.28515625" style="111" customWidth="1"/>
    <col min="14775" max="14775" width="6.140625" style="111" customWidth="1"/>
    <col min="14776" max="14776" width="8.28515625" style="111" customWidth="1"/>
    <col min="14777" max="14777" width="8.5703125" style="111" customWidth="1"/>
    <col min="14778" max="14778" width="6.42578125" style="111" customWidth="1"/>
    <col min="14779" max="14779" width="8.28515625" style="111" customWidth="1"/>
    <col min="14780" max="14780" width="8.5703125" style="111" customWidth="1"/>
    <col min="14781" max="14781" width="6" style="111" customWidth="1"/>
    <col min="14782" max="14782" width="7.140625" style="111" customWidth="1"/>
    <col min="14783" max="14783" width="7" style="111" customWidth="1"/>
    <col min="14784" max="14784" width="6.28515625" style="111" customWidth="1"/>
    <col min="14785" max="14785" width="7.5703125" style="111" customWidth="1"/>
    <col min="14786" max="14786" width="7" style="111" customWidth="1"/>
    <col min="14787" max="14787" width="6.42578125" style="111" customWidth="1"/>
    <col min="14788" max="14788" width="7.140625" style="111" customWidth="1"/>
    <col min="14789" max="14789" width="7.28515625" style="111" customWidth="1"/>
    <col min="14790" max="14790" width="6.7109375" style="111" customWidth="1"/>
    <col min="14791" max="14791" width="8.7109375" style="111" customWidth="1"/>
    <col min="14792" max="14792" width="8.5703125" style="111" customWidth="1"/>
    <col min="14793" max="14793" width="6.5703125" style="111" customWidth="1"/>
    <col min="14794" max="14794" width="9" style="111" customWidth="1"/>
    <col min="14795" max="14795" width="8.28515625" style="111" customWidth="1"/>
    <col min="14796" max="14796" width="6" style="111" customWidth="1"/>
    <col min="14797" max="14797" width="8.28515625" style="111" customWidth="1"/>
    <col min="14798" max="14798" width="8.85546875" style="111" customWidth="1"/>
    <col min="14799" max="14799" width="6.42578125" style="111" customWidth="1"/>
    <col min="14800" max="14800" width="8.42578125" style="111" customWidth="1"/>
    <col min="14801" max="14801" width="8.28515625" style="111" customWidth="1"/>
    <col min="14802" max="14802" width="6.28515625" style="111" customWidth="1"/>
    <col min="14803" max="14803" width="8.42578125" style="111" customWidth="1"/>
    <col min="14804" max="14804" width="8.28515625" style="111" customWidth="1"/>
    <col min="14805" max="14805" width="6.140625" style="111" customWidth="1"/>
    <col min="14806" max="14806" width="8.5703125" style="111" customWidth="1"/>
    <col min="14807" max="14807" width="8.42578125" style="111" customWidth="1"/>
    <col min="14808" max="14808" width="6.28515625" style="111" customWidth="1"/>
    <col min="14809" max="15027" width="9.140625" style="111"/>
    <col min="15028" max="15028" width="15.28515625" style="111" customWidth="1"/>
    <col min="15029" max="15029" width="8.7109375" style="111" customWidth="1"/>
    <col min="15030" max="15030" width="8.28515625" style="111" customWidth="1"/>
    <col min="15031" max="15031" width="6.140625" style="111" customWidth="1"/>
    <col min="15032" max="15032" width="8.28515625" style="111" customWidth="1"/>
    <col min="15033" max="15033" width="8.5703125" style="111" customWidth="1"/>
    <col min="15034" max="15034" width="6.42578125" style="111" customWidth="1"/>
    <col min="15035" max="15035" width="8.28515625" style="111" customWidth="1"/>
    <col min="15036" max="15036" width="8.5703125" style="111" customWidth="1"/>
    <col min="15037" max="15037" width="6" style="111" customWidth="1"/>
    <col min="15038" max="15038" width="7.140625" style="111" customWidth="1"/>
    <col min="15039" max="15039" width="7" style="111" customWidth="1"/>
    <col min="15040" max="15040" width="6.28515625" style="111" customWidth="1"/>
    <col min="15041" max="15041" width="7.5703125" style="111" customWidth="1"/>
    <col min="15042" max="15042" width="7" style="111" customWidth="1"/>
    <col min="15043" max="15043" width="6.42578125" style="111" customWidth="1"/>
    <col min="15044" max="15044" width="7.140625" style="111" customWidth="1"/>
    <col min="15045" max="15045" width="7.28515625" style="111" customWidth="1"/>
    <col min="15046" max="15046" width="6.7109375" style="111" customWidth="1"/>
    <col min="15047" max="15047" width="8.7109375" style="111" customWidth="1"/>
    <col min="15048" max="15048" width="8.5703125" style="111" customWidth="1"/>
    <col min="15049" max="15049" width="6.5703125" style="111" customWidth="1"/>
    <col min="15050" max="15050" width="9" style="111" customWidth="1"/>
    <col min="15051" max="15051" width="8.28515625" style="111" customWidth="1"/>
    <col min="15052" max="15052" width="6" style="111" customWidth="1"/>
    <col min="15053" max="15053" width="8.28515625" style="111" customWidth="1"/>
    <col min="15054" max="15054" width="8.85546875" style="111" customWidth="1"/>
    <col min="15055" max="15055" width="6.42578125" style="111" customWidth="1"/>
    <col min="15056" max="15056" width="8.42578125" style="111" customWidth="1"/>
    <col min="15057" max="15057" width="8.28515625" style="111" customWidth="1"/>
    <col min="15058" max="15058" width="6.28515625" style="111" customWidth="1"/>
    <col min="15059" max="15059" width="8.42578125" style="111" customWidth="1"/>
    <col min="15060" max="15060" width="8.28515625" style="111" customWidth="1"/>
    <col min="15061" max="15061" width="6.140625" style="111" customWidth="1"/>
    <col min="15062" max="15062" width="8.5703125" style="111" customWidth="1"/>
    <col min="15063" max="15063" width="8.42578125" style="111" customWidth="1"/>
    <col min="15064" max="15064" width="6.28515625" style="111" customWidth="1"/>
    <col min="15065" max="15283" width="9.140625" style="111"/>
    <col min="15284" max="15284" width="15.28515625" style="111" customWidth="1"/>
    <col min="15285" max="15285" width="8.7109375" style="111" customWidth="1"/>
    <col min="15286" max="15286" width="8.28515625" style="111" customWidth="1"/>
    <col min="15287" max="15287" width="6.140625" style="111" customWidth="1"/>
    <col min="15288" max="15288" width="8.28515625" style="111" customWidth="1"/>
    <col min="15289" max="15289" width="8.5703125" style="111" customWidth="1"/>
    <col min="15290" max="15290" width="6.42578125" style="111" customWidth="1"/>
    <col min="15291" max="15291" width="8.28515625" style="111" customWidth="1"/>
    <col min="15292" max="15292" width="8.5703125" style="111" customWidth="1"/>
    <col min="15293" max="15293" width="6" style="111" customWidth="1"/>
    <col min="15294" max="15294" width="7.140625" style="111" customWidth="1"/>
    <col min="15295" max="15295" width="7" style="111" customWidth="1"/>
    <col min="15296" max="15296" width="6.28515625" style="111" customWidth="1"/>
    <col min="15297" max="15297" width="7.5703125" style="111" customWidth="1"/>
    <col min="15298" max="15298" width="7" style="111" customWidth="1"/>
    <col min="15299" max="15299" width="6.42578125" style="111" customWidth="1"/>
    <col min="15300" max="15300" width="7.140625" style="111" customWidth="1"/>
    <col min="15301" max="15301" width="7.28515625" style="111" customWidth="1"/>
    <col min="15302" max="15302" width="6.7109375" style="111" customWidth="1"/>
    <col min="15303" max="15303" width="8.7109375" style="111" customWidth="1"/>
    <col min="15304" max="15304" width="8.5703125" style="111" customWidth="1"/>
    <col min="15305" max="15305" width="6.5703125" style="111" customWidth="1"/>
    <col min="15306" max="15306" width="9" style="111" customWidth="1"/>
    <col min="15307" max="15307" width="8.28515625" style="111" customWidth="1"/>
    <col min="15308" max="15308" width="6" style="111" customWidth="1"/>
    <col min="15309" max="15309" width="8.28515625" style="111" customWidth="1"/>
    <col min="15310" max="15310" width="8.85546875" style="111" customWidth="1"/>
    <col min="15311" max="15311" width="6.42578125" style="111" customWidth="1"/>
    <col min="15312" max="15312" width="8.42578125" style="111" customWidth="1"/>
    <col min="15313" max="15313" width="8.28515625" style="111" customWidth="1"/>
    <col min="15314" max="15314" width="6.28515625" style="111" customWidth="1"/>
    <col min="15315" max="15315" width="8.42578125" style="111" customWidth="1"/>
    <col min="15316" max="15316" width="8.28515625" style="111" customWidth="1"/>
    <col min="15317" max="15317" width="6.140625" style="111" customWidth="1"/>
    <col min="15318" max="15318" width="8.5703125" style="111" customWidth="1"/>
    <col min="15319" max="15319" width="8.42578125" style="111" customWidth="1"/>
    <col min="15320" max="15320" width="6.28515625" style="111" customWidth="1"/>
    <col min="15321" max="15539" width="9.140625" style="111"/>
    <col min="15540" max="15540" width="15.28515625" style="111" customWidth="1"/>
    <col min="15541" max="15541" width="8.7109375" style="111" customWidth="1"/>
    <col min="15542" max="15542" width="8.28515625" style="111" customWidth="1"/>
    <col min="15543" max="15543" width="6.140625" style="111" customWidth="1"/>
    <col min="15544" max="15544" width="8.28515625" style="111" customWidth="1"/>
    <col min="15545" max="15545" width="8.5703125" style="111" customWidth="1"/>
    <col min="15546" max="15546" width="6.42578125" style="111" customWidth="1"/>
    <col min="15547" max="15547" width="8.28515625" style="111" customWidth="1"/>
    <col min="15548" max="15548" width="8.5703125" style="111" customWidth="1"/>
    <col min="15549" max="15549" width="6" style="111" customWidth="1"/>
    <col min="15550" max="15550" width="7.140625" style="111" customWidth="1"/>
    <col min="15551" max="15551" width="7" style="111" customWidth="1"/>
    <col min="15552" max="15552" width="6.28515625" style="111" customWidth="1"/>
    <col min="15553" max="15553" width="7.5703125" style="111" customWidth="1"/>
    <col min="15554" max="15554" width="7" style="111" customWidth="1"/>
    <col min="15555" max="15555" width="6.42578125" style="111" customWidth="1"/>
    <col min="15556" max="15556" width="7.140625" style="111" customWidth="1"/>
    <col min="15557" max="15557" width="7.28515625" style="111" customWidth="1"/>
    <col min="15558" max="15558" width="6.7109375" style="111" customWidth="1"/>
    <col min="15559" max="15559" width="8.7109375" style="111" customWidth="1"/>
    <col min="15560" max="15560" width="8.5703125" style="111" customWidth="1"/>
    <col min="15561" max="15561" width="6.5703125" style="111" customWidth="1"/>
    <col min="15562" max="15562" width="9" style="111" customWidth="1"/>
    <col min="15563" max="15563" width="8.28515625" style="111" customWidth="1"/>
    <col min="15564" max="15564" width="6" style="111" customWidth="1"/>
    <col min="15565" max="15565" width="8.28515625" style="111" customWidth="1"/>
    <col min="15566" max="15566" width="8.85546875" style="111" customWidth="1"/>
    <col min="15567" max="15567" width="6.42578125" style="111" customWidth="1"/>
    <col min="15568" max="15568" width="8.42578125" style="111" customWidth="1"/>
    <col min="15569" max="15569" width="8.28515625" style="111" customWidth="1"/>
    <col min="15570" max="15570" width="6.28515625" style="111" customWidth="1"/>
    <col min="15571" max="15571" width="8.42578125" style="111" customWidth="1"/>
    <col min="15572" max="15572" width="8.28515625" style="111" customWidth="1"/>
    <col min="15573" max="15573" width="6.140625" style="111" customWidth="1"/>
    <col min="15574" max="15574" width="8.5703125" style="111" customWidth="1"/>
    <col min="15575" max="15575" width="8.42578125" style="111" customWidth="1"/>
    <col min="15576" max="15576" width="6.28515625" style="111" customWidth="1"/>
    <col min="15577" max="15795" width="9.140625" style="111"/>
    <col min="15796" max="15796" width="15.28515625" style="111" customWidth="1"/>
    <col min="15797" max="15797" width="8.7109375" style="111" customWidth="1"/>
    <col min="15798" max="15798" width="8.28515625" style="111" customWidth="1"/>
    <col min="15799" max="15799" width="6.140625" style="111" customWidth="1"/>
    <col min="15800" max="15800" width="8.28515625" style="111" customWidth="1"/>
    <col min="15801" max="15801" width="8.5703125" style="111" customWidth="1"/>
    <col min="15802" max="15802" width="6.42578125" style="111" customWidth="1"/>
    <col min="15803" max="15803" width="8.28515625" style="111" customWidth="1"/>
    <col min="15804" max="15804" width="8.5703125" style="111" customWidth="1"/>
    <col min="15805" max="15805" width="6" style="111" customWidth="1"/>
    <col min="15806" max="15806" width="7.140625" style="111" customWidth="1"/>
    <col min="15807" max="15807" width="7" style="111" customWidth="1"/>
    <col min="15808" max="15808" width="6.28515625" style="111" customWidth="1"/>
    <col min="15809" max="15809" width="7.5703125" style="111" customWidth="1"/>
    <col min="15810" max="15810" width="7" style="111" customWidth="1"/>
    <col min="15811" max="15811" width="6.42578125" style="111" customWidth="1"/>
    <col min="15812" max="15812" width="7.140625" style="111" customWidth="1"/>
    <col min="15813" max="15813" width="7.28515625" style="111" customWidth="1"/>
    <col min="15814" max="15814" width="6.7109375" style="111" customWidth="1"/>
    <col min="15815" max="15815" width="8.7109375" style="111" customWidth="1"/>
    <col min="15816" max="15816" width="8.5703125" style="111" customWidth="1"/>
    <col min="15817" max="15817" width="6.5703125" style="111" customWidth="1"/>
    <col min="15818" max="15818" width="9" style="111" customWidth="1"/>
    <col min="15819" max="15819" width="8.28515625" style="111" customWidth="1"/>
    <col min="15820" max="15820" width="6" style="111" customWidth="1"/>
    <col min="15821" max="15821" width="8.28515625" style="111" customWidth="1"/>
    <col min="15822" max="15822" width="8.85546875" style="111" customWidth="1"/>
    <col min="15823" max="15823" width="6.42578125" style="111" customWidth="1"/>
    <col min="15824" max="15824" width="8.42578125" style="111" customWidth="1"/>
    <col min="15825" max="15825" width="8.28515625" style="111" customWidth="1"/>
    <col min="15826" max="15826" width="6.28515625" style="111" customWidth="1"/>
    <col min="15827" max="15827" width="8.42578125" style="111" customWidth="1"/>
    <col min="15828" max="15828" width="8.28515625" style="111" customWidth="1"/>
    <col min="15829" max="15829" width="6.140625" style="111" customWidth="1"/>
    <col min="15830" max="15830" width="8.5703125" style="111" customWidth="1"/>
    <col min="15831" max="15831" width="8.42578125" style="111" customWidth="1"/>
    <col min="15832" max="15832" width="6.28515625" style="111" customWidth="1"/>
    <col min="15833" max="16051" width="9.140625" style="111"/>
    <col min="16052" max="16052" width="15.28515625" style="111" customWidth="1"/>
    <col min="16053" max="16053" width="8.7109375" style="111" customWidth="1"/>
    <col min="16054" max="16054" width="8.28515625" style="111" customWidth="1"/>
    <col min="16055" max="16055" width="6.140625" style="111" customWidth="1"/>
    <col min="16056" max="16056" width="8.28515625" style="111" customWidth="1"/>
    <col min="16057" max="16057" width="8.5703125" style="111" customWidth="1"/>
    <col min="16058" max="16058" width="6.42578125" style="111" customWidth="1"/>
    <col min="16059" max="16059" width="8.28515625" style="111" customWidth="1"/>
    <col min="16060" max="16060" width="8.5703125" style="111" customWidth="1"/>
    <col min="16061" max="16061" width="6" style="111" customWidth="1"/>
    <col min="16062" max="16062" width="7.140625" style="111" customWidth="1"/>
    <col min="16063" max="16063" width="7" style="111" customWidth="1"/>
    <col min="16064" max="16064" width="6.28515625" style="111" customWidth="1"/>
    <col min="16065" max="16065" width="7.5703125" style="111" customWidth="1"/>
    <col min="16066" max="16066" width="7" style="111" customWidth="1"/>
    <col min="16067" max="16067" width="6.42578125" style="111" customWidth="1"/>
    <col min="16068" max="16068" width="7.140625" style="111" customWidth="1"/>
    <col min="16069" max="16069" width="7.28515625" style="111" customWidth="1"/>
    <col min="16070" max="16070" width="6.7109375" style="111" customWidth="1"/>
    <col min="16071" max="16071" width="8.7109375" style="111" customWidth="1"/>
    <col min="16072" max="16072" width="8.5703125" style="111" customWidth="1"/>
    <col min="16073" max="16073" width="6.5703125" style="111" customWidth="1"/>
    <col min="16074" max="16074" width="9" style="111" customWidth="1"/>
    <col min="16075" max="16075" width="8.28515625" style="111" customWidth="1"/>
    <col min="16076" max="16076" width="6" style="111" customWidth="1"/>
    <col min="16077" max="16077" width="8.28515625" style="111" customWidth="1"/>
    <col min="16078" max="16078" width="8.85546875" style="111" customWidth="1"/>
    <col min="16079" max="16079" width="6.42578125" style="111" customWidth="1"/>
    <col min="16080" max="16080" width="8.42578125" style="111" customWidth="1"/>
    <col min="16081" max="16081" width="8.28515625" style="111" customWidth="1"/>
    <col min="16082" max="16082" width="6.28515625" style="111" customWidth="1"/>
    <col min="16083" max="16083" width="8.42578125" style="111" customWidth="1"/>
    <col min="16084" max="16084" width="8.28515625" style="111" customWidth="1"/>
    <col min="16085" max="16085" width="6.140625" style="111" customWidth="1"/>
    <col min="16086" max="16086" width="8.5703125" style="111" customWidth="1"/>
    <col min="16087" max="16087" width="8.42578125" style="111" customWidth="1"/>
    <col min="16088" max="16088" width="6.28515625" style="111" customWidth="1"/>
    <col min="16089" max="16384" width="9.140625" style="111"/>
  </cols>
  <sheetData>
    <row r="1" spans="1:23" s="93" customFormat="1" ht="30" customHeight="1">
      <c r="A1" s="165" t="s">
        <v>93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</row>
    <row r="2" spans="1:23" s="93" customFormat="1" ht="19.5" customHeight="1">
      <c r="A2" s="186" t="s">
        <v>130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</row>
    <row r="3" spans="1:23" s="93" customFormat="1" ht="12.75" customHeight="1">
      <c r="A3" s="94"/>
      <c r="B3" s="95"/>
      <c r="C3" s="139"/>
      <c r="D3" s="139"/>
      <c r="E3" s="139"/>
      <c r="F3" s="139"/>
      <c r="G3" s="139"/>
      <c r="H3" s="139"/>
      <c r="I3" s="139"/>
      <c r="J3" s="140"/>
      <c r="K3" s="140"/>
      <c r="L3" s="139"/>
      <c r="M3" s="139"/>
      <c r="N3" s="141"/>
      <c r="O3" s="139"/>
      <c r="P3" s="139"/>
      <c r="Q3" s="139"/>
      <c r="R3" s="142"/>
      <c r="S3" s="142"/>
      <c r="T3" s="142"/>
      <c r="U3" s="166"/>
      <c r="V3" s="143"/>
    </row>
    <row r="4" spans="1:23" s="96" customFormat="1" ht="20.25" customHeight="1">
      <c r="A4" s="167"/>
      <c r="B4" s="156" t="s">
        <v>11</v>
      </c>
      <c r="C4" s="157"/>
      <c r="D4" s="158"/>
      <c r="E4" s="156" t="s">
        <v>104</v>
      </c>
      <c r="F4" s="157"/>
      <c r="G4" s="158"/>
      <c r="H4" s="156" t="s">
        <v>12</v>
      </c>
      <c r="I4" s="157"/>
      <c r="J4" s="158"/>
      <c r="K4" s="156" t="s">
        <v>13</v>
      </c>
      <c r="L4" s="157"/>
      <c r="M4" s="158"/>
      <c r="N4" s="156" t="s">
        <v>81</v>
      </c>
      <c r="O4" s="157"/>
      <c r="P4" s="158"/>
      <c r="Q4" s="177" t="s">
        <v>14</v>
      </c>
      <c r="R4" s="178"/>
      <c r="S4" s="179"/>
      <c r="T4" s="168" t="s">
        <v>84</v>
      </c>
      <c r="U4" s="169"/>
      <c r="V4" s="170"/>
    </row>
    <row r="5" spans="1:23" s="97" customFormat="1" ht="14.25" customHeight="1">
      <c r="A5" s="167"/>
      <c r="B5" s="159"/>
      <c r="C5" s="160"/>
      <c r="D5" s="161"/>
      <c r="E5" s="159"/>
      <c r="F5" s="160"/>
      <c r="G5" s="161"/>
      <c r="H5" s="159"/>
      <c r="I5" s="160"/>
      <c r="J5" s="161"/>
      <c r="K5" s="159"/>
      <c r="L5" s="160"/>
      <c r="M5" s="161"/>
      <c r="N5" s="159"/>
      <c r="O5" s="160"/>
      <c r="P5" s="161"/>
      <c r="Q5" s="180"/>
      <c r="R5" s="181"/>
      <c r="S5" s="182"/>
      <c r="T5" s="171"/>
      <c r="U5" s="172"/>
      <c r="V5" s="173"/>
    </row>
    <row r="6" spans="1:23" s="97" customFormat="1" ht="53.25" customHeight="1">
      <c r="A6" s="167"/>
      <c r="B6" s="162"/>
      <c r="C6" s="163"/>
      <c r="D6" s="164"/>
      <c r="E6" s="162"/>
      <c r="F6" s="163"/>
      <c r="G6" s="164"/>
      <c r="H6" s="162"/>
      <c r="I6" s="163"/>
      <c r="J6" s="164"/>
      <c r="K6" s="162"/>
      <c r="L6" s="163"/>
      <c r="M6" s="164"/>
      <c r="N6" s="162"/>
      <c r="O6" s="163"/>
      <c r="P6" s="164"/>
      <c r="Q6" s="183"/>
      <c r="R6" s="184"/>
      <c r="S6" s="185"/>
      <c r="T6" s="174"/>
      <c r="U6" s="175"/>
      <c r="V6" s="176"/>
    </row>
    <row r="7" spans="1:23" s="101" customFormat="1" ht="33.75" customHeight="1">
      <c r="A7" s="167"/>
      <c r="B7" s="98" t="s">
        <v>15</v>
      </c>
      <c r="C7" s="87" t="s">
        <v>91</v>
      </c>
      <c r="D7" s="87" t="s">
        <v>92</v>
      </c>
      <c r="E7" s="99" t="s">
        <v>15</v>
      </c>
      <c r="F7" s="87" t="s">
        <v>91</v>
      </c>
      <c r="G7" s="87" t="s">
        <v>92</v>
      </c>
      <c r="H7" s="99" t="s">
        <v>15</v>
      </c>
      <c r="I7" s="87" t="s">
        <v>91</v>
      </c>
      <c r="J7" s="87" t="s">
        <v>92</v>
      </c>
      <c r="K7" s="99" t="s">
        <v>15</v>
      </c>
      <c r="L7" s="87" t="s">
        <v>91</v>
      </c>
      <c r="M7" s="87" t="s">
        <v>92</v>
      </c>
      <c r="N7" s="99" t="s">
        <v>15</v>
      </c>
      <c r="O7" s="87" t="s">
        <v>91</v>
      </c>
      <c r="P7" s="87" t="s">
        <v>92</v>
      </c>
      <c r="Q7" s="99" t="s">
        <v>15</v>
      </c>
      <c r="R7" s="87" t="s">
        <v>91</v>
      </c>
      <c r="S7" s="87" t="s">
        <v>92</v>
      </c>
      <c r="T7" s="99" t="s">
        <v>15</v>
      </c>
      <c r="U7" s="87" t="s">
        <v>91</v>
      </c>
      <c r="V7" s="87" t="s">
        <v>92</v>
      </c>
      <c r="W7" s="100"/>
    </row>
    <row r="8" spans="1:23" s="104" customFormat="1" ht="9.75" customHeight="1">
      <c r="A8" s="102" t="s">
        <v>1</v>
      </c>
      <c r="B8" s="103">
        <v>1</v>
      </c>
      <c r="C8" s="103">
        <v>2</v>
      </c>
      <c r="D8" s="103">
        <v>3</v>
      </c>
      <c r="E8" s="103">
        <v>4</v>
      </c>
      <c r="F8" s="103">
        <v>5</v>
      </c>
      <c r="G8" s="103">
        <v>6</v>
      </c>
      <c r="H8" s="103">
        <v>7</v>
      </c>
      <c r="I8" s="103">
        <v>8</v>
      </c>
      <c r="J8" s="103">
        <v>9</v>
      </c>
      <c r="K8" s="103">
        <v>10</v>
      </c>
      <c r="L8" s="103">
        <v>11</v>
      </c>
      <c r="M8" s="103">
        <v>12</v>
      </c>
      <c r="N8" s="103">
        <v>13</v>
      </c>
      <c r="O8" s="103">
        <v>14</v>
      </c>
      <c r="P8" s="103">
        <v>15</v>
      </c>
      <c r="Q8" s="103">
        <v>16</v>
      </c>
      <c r="R8" s="103">
        <v>17</v>
      </c>
      <c r="S8" s="103">
        <v>18</v>
      </c>
      <c r="T8" s="103">
        <v>19</v>
      </c>
      <c r="U8" s="103">
        <v>20</v>
      </c>
      <c r="V8" s="103">
        <v>21</v>
      </c>
    </row>
    <row r="9" spans="1:23" s="150" customFormat="1" ht="30" customHeight="1">
      <c r="A9" s="134" t="s">
        <v>99</v>
      </c>
      <c r="B9" s="105">
        <f>SUM(B10:B37)</f>
        <v>16773</v>
      </c>
      <c r="C9" s="88">
        <v>45.102247659929652</v>
      </c>
      <c r="D9" s="88">
        <v>54.897752340070348</v>
      </c>
      <c r="E9" s="89">
        <f>SUM(E10:E37)</f>
        <v>3392</v>
      </c>
      <c r="F9" s="88">
        <v>53.97995283018868</v>
      </c>
      <c r="G9" s="88">
        <v>46.02004716981132</v>
      </c>
      <c r="H9" s="89">
        <f>SUM(H10:H37)</f>
        <v>1070</v>
      </c>
      <c r="I9" s="88">
        <v>54.766355140186917</v>
      </c>
      <c r="J9" s="88">
        <v>45.233644859813083</v>
      </c>
      <c r="K9" s="89">
        <f>SUM(K10:K37)</f>
        <v>790</v>
      </c>
      <c r="L9" s="88">
        <v>62.784810126582279</v>
      </c>
      <c r="M9" s="88">
        <v>37.215189873417721</v>
      </c>
      <c r="N9" s="89">
        <f>SUM(N10:N37)</f>
        <v>12579</v>
      </c>
      <c r="O9" s="88">
        <v>46.800222593210904</v>
      </c>
      <c r="P9" s="88">
        <v>53.199777406789096</v>
      </c>
      <c r="Q9" s="89">
        <f>SUM(Q10:Q37)</f>
        <v>13406</v>
      </c>
      <c r="R9" s="88">
        <v>45.994330896613455</v>
      </c>
      <c r="S9" s="88">
        <v>54.005669103386545</v>
      </c>
      <c r="T9" s="89">
        <f>SUM(T10:T37)</f>
        <v>11641</v>
      </c>
      <c r="U9" s="88">
        <v>47.667726140365943</v>
      </c>
      <c r="V9" s="88">
        <v>52.33227385963405</v>
      </c>
    </row>
    <row r="10" spans="1:23" s="107" customFormat="1" ht="18.75" customHeight="1">
      <c r="A10" s="135" t="s">
        <v>113</v>
      </c>
      <c r="B10" s="106">
        <v>284</v>
      </c>
      <c r="C10" s="88">
        <v>42.95774647887324</v>
      </c>
      <c r="D10" s="88">
        <v>57.04225352112676</v>
      </c>
      <c r="E10" s="90">
        <v>52</v>
      </c>
      <c r="F10" s="88">
        <v>50</v>
      </c>
      <c r="G10" s="88">
        <v>50</v>
      </c>
      <c r="H10" s="90">
        <v>8</v>
      </c>
      <c r="I10" s="91">
        <v>100</v>
      </c>
      <c r="J10" s="91">
        <v>0</v>
      </c>
      <c r="K10" s="90">
        <v>11</v>
      </c>
      <c r="L10" s="91">
        <v>45.454545454545453</v>
      </c>
      <c r="M10" s="88">
        <v>54.54545454545454</v>
      </c>
      <c r="N10" s="92">
        <v>230</v>
      </c>
      <c r="O10" s="88">
        <v>43.478260869565219</v>
      </c>
      <c r="P10" s="88">
        <v>56.521739130434781</v>
      </c>
      <c r="Q10" s="92">
        <v>223</v>
      </c>
      <c r="R10" s="91">
        <v>42.152466367713004</v>
      </c>
      <c r="S10" s="91">
        <v>57.847533632286996</v>
      </c>
      <c r="T10" s="90">
        <v>187</v>
      </c>
      <c r="U10" s="91">
        <v>45.454545454545453</v>
      </c>
      <c r="V10" s="91">
        <v>54.54545454545454</v>
      </c>
    </row>
    <row r="11" spans="1:23" s="107" customFormat="1" ht="18.75" customHeight="1">
      <c r="A11" s="135" t="s">
        <v>105</v>
      </c>
      <c r="B11" s="106">
        <v>374</v>
      </c>
      <c r="C11" s="88">
        <v>49.465240641711226</v>
      </c>
      <c r="D11" s="88">
        <v>50.534759358288774</v>
      </c>
      <c r="E11" s="90">
        <v>61</v>
      </c>
      <c r="F11" s="88">
        <v>52.459016393442624</v>
      </c>
      <c r="G11" s="88">
        <v>47.540983606557376</v>
      </c>
      <c r="H11" s="90">
        <v>28</v>
      </c>
      <c r="I11" s="91">
        <v>71.428571428571431</v>
      </c>
      <c r="J11" s="91">
        <v>28.571428571428569</v>
      </c>
      <c r="K11" s="90">
        <v>25</v>
      </c>
      <c r="L11" s="91">
        <v>48</v>
      </c>
      <c r="M11" s="88">
        <v>52</v>
      </c>
      <c r="N11" s="92">
        <v>340</v>
      </c>
      <c r="O11" s="88">
        <v>50.588235294117645</v>
      </c>
      <c r="P11" s="88">
        <v>49.411764705882355</v>
      </c>
      <c r="Q11" s="92">
        <v>291</v>
      </c>
      <c r="R11" s="91">
        <v>50.859106529209619</v>
      </c>
      <c r="S11" s="91">
        <v>49.140893470790374</v>
      </c>
      <c r="T11" s="90">
        <v>254</v>
      </c>
      <c r="U11" s="91">
        <v>54.330708661417326</v>
      </c>
      <c r="V11" s="91">
        <v>45.669291338582681</v>
      </c>
    </row>
    <row r="12" spans="1:23" s="107" customFormat="1" ht="18.75" customHeight="1">
      <c r="A12" s="135" t="s">
        <v>106</v>
      </c>
      <c r="B12" s="106">
        <v>277</v>
      </c>
      <c r="C12" s="88">
        <v>36.101083032490976</v>
      </c>
      <c r="D12" s="88">
        <v>63.898916967509024</v>
      </c>
      <c r="E12" s="90">
        <v>140</v>
      </c>
      <c r="F12" s="88">
        <v>52.857142857142861</v>
      </c>
      <c r="G12" s="88">
        <v>47.142857142857139</v>
      </c>
      <c r="H12" s="90">
        <v>15</v>
      </c>
      <c r="I12" s="91">
        <v>13.333333333333334</v>
      </c>
      <c r="J12" s="91">
        <v>86.666666666666671</v>
      </c>
      <c r="K12" s="90">
        <v>7</v>
      </c>
      <c r="L12" s="91">
        <v>42.857142857142854</v>
      </c>
      <c r="M12" s="88">
        <v>57.142857142857139</v>
      </c>
      <c r="N12" s="92">
        <v>205</v>
      </c>
      <c r="O12" s="88">
        <v>37.073170731707314</v>
      </c>
      <c r="P12" s="88">
        <v>62.926829268292686</v>
      </c>
      <c r="Q12" s="92">
        <v>211</v>
      </c>
      <c r="R12" s="91">
        <v>36.492890995260666</v>
      </c>
      <c r="S12" s="91">
        <v>63.507109004739334</v>
      </c>
      <c r="T12" s="90">
        <v>168</v>
      </c>
      <c r="U12" s="91">
        <v>36.904761904761905</v>
      </c>
      <c r="V12" s="91">
        <v>63.095238095238095</v>
      </c>
    </row>
    <row r="13" spans="1:23" s="107" customFormat="1" ht="18.75" customHeight="1">
      <c r="A13" s="135" t="s">
        <v>114</v>
      </c>
      <c r="B13" s="106">
        <v>356</v>
      </c>
      <c r="C13" s="88">
        <v>43.820224719101127</v>
      </c>
      <c r="D13" s="88">
        <v>56.17977528089888</v>
      </c>
      <c r="E13" s="90">
        <v>108</v>
      </c>
      <c r="F13" s="88">
        <v>57.407407407407405</v>
      </c>
      <c r="G13" s="88">
        <v>42.592592592592595</v>
      </c>
      <c r="H13" s="90">
        <v>17</v>
      </c>
      <c r="I13" s="91">
        <v>23.52941176470588</v>
      </c>
      <c r="J13" s="91">
        <v>76.470588235294116</v>
      </c>
      <c r="K13" s="90">
        <v>17</v>
      </c>
      <c r="L13" s="91">
        <v>52.941176470588239</v>
      </c>
      <c r="M13" s="88">
        <v>47.058823529411761</v>
      </c>
      <c r="N13" s="92">
        <v>226</v>
      </c>
      <c r="O13" s="88">
        <v>40.26548672566372</v>
      </c>
      <c r="P13" s="88">
        <v>59.734513274336287</v>
      </c>
      <c r="Q13" s="92">
        <v>275</v>
      </c>
      <c r="R13" s="91">
        <v>42.18181818181818</v>
      </c>
      <c r="S13" s="91">
        <v>57.818181818181813</v>
      </c>
      <c r="T13" s="90">
        <v>222</v>
      </c>
      <c r="U13" s="91">
        <v>42.792792792792795</v>
      </c>
      <c r="V13" s="91">
        <v>57.207207207207212</v>
      </c>
    </row>
    <row r="14" spans="1:23" s="107" customFormat="1" ht="18.75" customHeight="1">
      <c r="A14" s="135" t="s">
        <v>115</v>
      </c>
      <c r="B14" s="106">
        <v>981</v>
      </c>
      <c r="C14" s="88">
        <v>57.49235474006116</v>
      </c>
      <c r="D14" s="88">
        <v>42.507645259938833</v>
      </c>
      <c r="E14" s="90">
        <v>68</v>
      </c>
      <c r="F14" s="88">
        <v>57.352941176470587</v>
      </c>
      <c r="G14" s="88">
        <v>42.647058823529413</v>
      </c>
      <c r="H14" s="90">
        <v>116</v>
      </c>
      <c r="I14" s="91">
        <v>79.310344827586206</v>
      </c>
      <c r="J14" s="91">
        <v>20.689655172413794</v>
      </c>
      <c r="K14" s="90">
        <v>91</v>
      </c>
      <c r="L14" s="91">
        <v>92.307692307692307</v>
      </c>
      <c r="M14" s="88">
        <v>7.6923076923076925</v>
      </c>
      <c r="N14" s="92">
        <v>536</v>
      </c>
      <c r="O14" s="88">
        <v>63.619402985074622</v>
      </c>
      <c r="P14" s="88">
        <v>36.380597014925378</v>
      </c>
      <c r="Q14" s="92">
        <v>870</v>
      </c>
      <c r="R14" s="91">
        <v>60.344827586206897</v>
      </c>
      <c r="S14" s="91">
        <v>39.655172413793103</v>
      </c>
      <c r="T14" s="90">
        <v>813</v>
      </c>
      <c r="U14" s="91">
        <v>61.623616236162363</v>
      </c>
      <c r="V14" s="91">
        <v>38.376383763837637</v>
      </c>
    </row>
    <row r="15" spans="1:23" s="107" customFormat="1" ht="18.75" customHeight="1">
      <c r="A15" s="135" t="s">
        <v>116</v>
      </c>
      <c r="B15" s="106">
        <v>786</v>
      </c>
      <c r="C15" s="88">
        <v>55.343511450381676</v>
      </c>
      <c r="D15" s="88">
        <v>44.656488549618324</v>
      </c>
      <c r="E15" s="90">
        <v>33</v>
      </c>
      <c r="F15" s="88">
        <v>54.54545454545454</v>
      </c>
      <c r="G15" s="88">
        <v>45.454545454545453</v>
      </c>
      <c r="H15" s="90">
        <v>10</v>
      </c>
      <c r="I15" s="91">
        <v>100</v>
      </c>
      <c r="J15" s="91">
        <v>0</v>
      </c>
      <c r="K15" s="90">
        <v>52</v>
      </c>
      <c r="L15" s="91">
        <v>80.769230769230774</v>
      </c>
      <c r="M15" s="88">
        <v>19.230769230769234</v>
      </c>
      <c r="N15" s="92">
        <v>610</v>
      </c>
      <c r="O15" s="88">
        <v>57.213114754098356</v>
      </c>
      <c r="P15" s="88">
        <v>42.786885245901644</v>
      </c>
      <c r="Q15" s="92">
        <v>723</v>
      </c>
      <c r="R15" s="91">
        <v>56.016597510373444</v>
      </c>
      <c r="S15" s="91">
        <v>43.983402489626556</v>
      </c>
      <c r="T15" s="90">
        <v>659</v>
      </c>
      <c r="U15" s="91">
        <v>58.877086494688925</v>
      </c>
      <c r="V15" s="91">
        <v>41.122913505311075</v>
      </c>
    </row>
    <row r="16" spans="1:23" s="107" customFormat="1" ht="18.75" customHeight="1">
      <c r="A16" s="135" t="s">
        <v>117</v>
      </c>
      <c r="B16" s="106">
        <v>273</v>
      </c>
      <c r="C16" s="88">
        <v>40.293040293040292</v>
      </c>
      <c r="D16" s="88">
        <v>59.706959706959708</v>
      </c>
      <c r="E16" s="90">
        <v>54</v>
      </c>
      <c r="F16" s="88">
        <v>59.259259259259252</v>
      </c>
      <c r="G16" s="88">
        <v>40.74074074074074</v>
      </c>
      <c r="H16" s="90">
        <v>18</v>
      </c>
      <c r="I16" s="91">
        <v>50</v>
      </c>
      <c r="J16" s="91">
        <v>50</v>
      </c>
      <c r="K16" s="90">
        <v>10</v>
      </c>
      <c r="L16" s="91">
        <v>100</v>
      </c>
      <c r="M16" s="88">
        <v>0</v>
      </c>
      <c r="N16" s="92">
        <v>255</v>
      </c>
      <c r="O16" s="88">
        <v>39.215686274509807</v>
      </c>
      <c r="P16" s="88">
        <v>60.784313725490193</v>
      </c>
      <c r="Q16" s="92">
        <v>187</v>
      </c>
      <c r="R16" s="91">
        <v>38.502673796791441</v>
      </c>
      <c r="S16" s="91">
        <v>61.497326203208559</v>
      </c>
      <c r="T16" s="90">
        <v>136</v>
      </c>
      <c r="U16" s="91">
        <v>43.382352941176471</v>
      </c>
      <c r="V16" s="91">
        <v>56.617647058823529</v>
      </c>
    </row>
    <row r="17" spans="1:22" s="107" customFormat="1" ht="18.75" customHeight="1">
      <c r="A17" s="135" t="s">
        <v>118</v>
      </c>
      <c r="B17" s="106">
        <v>255</v>
      </c>
      <c r="C17" s="88">
        <v>39.607843137254903</v>
      </c>
      <c r="D17" s="88">
        <v>60.392156862745097</v>
      </c>
      <c r="E17" s="90">
        <v>65</v>
      </c>
      <c r="F17" s="88">
        <v>69.230769230769226</v>
      </c>
      <c r="G17" s="88">
        <v>30.76923076923077</v>
      </c>
      <c r="H17" s="90">
        <v>3</v>
      </c>
      <c r="I17" s="91">
        <v>66.666666666666657</v>
      </c>
      <c r="J17" s="91">
        <v>33.333333333333329</v>
      </c>
      <c r="K17" s="90">
        <v>29</v>
      </c>
      <c r="L17" s="91">
        <v>24.137931034482758</v>
      </c>
      <c r="M17" s="88">
        <v>75.862068965517238</v>
      </c>
      <c r="N17" s="92">
        <v>236</v>
      </c>
      <c r="O17" s="88">
        <v>38.559322033898304</v>
      </c>
      <c r="P17" s="88">
        <v>61.440677966101696</v>
      </c>
      <c r="Q17" s="92">
        <v>216</v>
      </c>
      <c r="R17" s="91">
        <v>37.5</v>
      </c>
      <c r="S17" s="91">
        <v>62.5</v>
      </c>
      <c r="T17" s="90">
        <v>177</v>
      </c>
      <c r="U17" s="91">
        <v>40.677966101694921</v>
      </c>
      <c r="V17" s="91">
        <v>59.322033898305079</v>
      </c>
    </row>
    <row r="18" spans="1:22" s="107" customFormat="1" ht="18.75" customHeight="1">
      <c r="A18" s="135" t="s">
        <v>100</v>
      </c>
      <c r="B18" s="106">
        <v>831</v>
      </c>
      <c r="C18" s="88">
        <v>41.636582430806257</v>
      </c>
      <c r="D18" s="88">
        <v>58.363417569193743</v>
      </c>
      <c r="E18" s="90">
        <v>208</v>
      </c>
      <c r="F18" s="88">
        <v>57.692307692307686</v>
      </c>
      <c r="G18" s="88">
        <v>42.307692307692307</v>
      </c>
      <c r="H18" s="90">
        <v>55</v>
      </c>
      <c r="I18" s="91">
        <v>52.72727272727272</v>
      </c>
      <c r="J18" s="91">
        <v>47.272727272727273</v>
      </c>
      <c r="K18" s="90">
        <v>45</v>
      </c>
      <c r="L18" s="91">
        <v>40</v>
      </c>
      <c r="M18" s="88">
        <v>60</v>
      </c>
      <c r="N18" s="92">
        <v>493</v>
      </c>
      <c r="O18" s="88">
        <v>43.6105476673428</v>
      </c>
      <c r="P18" s="88">
        <v>56.3894523326572</v>
      </c>
      <c r="Q18" s="92">
        <v>617</v>
      </c>
      <c r="R18" s="91">
        <v>40.680713128038896</v>
      </c>
      <c r="S18" s="91">
        <v>59.319286871961097</v>
      </c>
      <c r="T18" s="90">
        <v>538</v>
      </c>
      <c r="U18" s="91">
        <v>41.263940520446099</v>
      </c>
      <c r="V18" s="91">
        <v>58.736059479553901</v>
      </c>
    </row>
    <row r="19" spans="1:22" s="107" customFormat="1" ht="21" customHeight="1">
      <c r="A19" s="136" t="s">
        <v>107</v>
      </c>
      <c r="B19" s="106">
        <v>353</v>
      </c>
      <c r="C19" s="88">
        <v>45.609065155807365</v>
      </c>
      <c r="D19" s="88">
        <v>54.390934844192643</v>
      </c>
      <c r="E19" s="90">
        <v>91</v>
      </c>
      <c r="F19" s="88">
        <v>52.747252747252752</v>
      </c>
      <c r="G19" s="88">
        <v>47.252747252747248</v>
      </c>
      <c r="H19" s="90">
        <v>4</v>
      </c>
      <c r="I19" s="91">
        <v>25</v>
      </c>
      <c r="J19" s="91">
        <v>75</v>
      </c>
      <c r="K19" s="90">
        <v>31</v>
      </c>
      <c r="L19" s="91">
        <v>61.29032258064516</v>
      </c>
      <c r="M19" s="88">
        <v>38.70967741935484</v>
      </c>
      <c r="N19" s="92">
        <v>331</v>
      </c>
      <c r="O19" s="88">
        <v>45.317220543806648</v>
      </c>
      <c r="P19" s="88">
        <v>54.682779456193352</v>
      </c>
      <c r="Q19" s="92">
        <v>232</v>
      </c>
      <c r="R19" s="91">
        <v>44.827586206896555</v>
      </c>
      <c r="S19" s="91">
        <v>55.172413793103445</v>
      </c>
      <c r="T19" s="90">
        <v>191</v>
      </c>
      <c r="U19" s="91">
        <v>42.931937172774873</v>
      </c>
      <c r="V19" s="91">
        <v>57.068062827225127</v>
      </c>
    </row>
    <row r="20" spans="1:22" s="107" customFormat="1" ht="18.75" customHeight="1">
      <c r="A20" s="135" t="s">
        <v>119</v>
      </c>
      <c r="B20" s="106">
        <v>404</v>
      </c>
      <c r="C20" s="88">
        <v>44.801980198019805</v>
      </c>
      <c r="D20" s="88">
        <v>55.198019801980202</v>
      </c>
      <c r="E20" s="90">
        <v>85</v>
      </c>
      <c r="F20" s="88">
        <v>50.588235294117645</v>
      </c>
      <c r="G20" s="88">
        <v>49.411764705882355</v>
      </c>
      <c r="H20" s="90">
        <v>32</v>
      </c>
      <c r="I20" s="91">
        <v>59.375</v>
      </c>
      <c r="J20" s="91">
        <v>40.625</v>
      </c>
      <c r="K20" s="90">
        <v>26</v>
      </c>
      <c r="L20" s="91">
        <v>69.230769230769226</v>
      </c>
      <c r="M20" s="88">
        <v>30.76923076923077</v>
      </c>
      <c r="N20" s="92">
        <v>311</v>
      </c>
      <c r="O20" s="88">
        <v>44.372990353697752</v>
      </c>
      <c r="P20" s="88">
        <v>55.627009646302248</v>
      </c>
      <c r="Q20" s="92">
        <v>322</v>
      </c>
      <c r="R20" s="91">
        <v>44.099378881987576</v>
      </c>
      <c r="S20" s="91">
        <v>55.900621118012417</v>
      </c>
      <c r="T20" s="90">
        <v>256</v>
      </c>
      <c r="U20" s="91">
        <v>44.53125</v>
      </c>
      <c r="V20" s="91">
        <v>55.46875</v>
      </c>
    </row>
    <row r="21" spans="1:22" s="107" customFormat="1" ht="18.75" customHeight="1">
      <c r="A21" s="135" t="s">
        <v>120</v>
      </c>
      <c r="B21" s="106">
        <v>504</v>
      </c>
      <c r="C21" s="88">
        <v>42.460317460317462</v>
      </c>
      <c r="D21" s="88">
        <v>57.539682539682538</v>
      </c>
      <c r="E21" s="90">
        <v>285</v>
      </c>
      <c r="F21" s="88">
        <v>64.912280701754383</v>
      </c>
      <c r="G21" s="88">
        <v>35.087719298245609</v>
      </c>
      <c r="H21" s="90">
        <v>18</v>
      </c>
      <c r="I21" s="91">
        <v>50</v>
      </c>
      <c r="J21" s="91">
        <v>50</v>
      </c>
      <c r="K21" s="90">
        <v>35</v>
      </c>
      <c r="L21" s="91">
        <v>45.714285714285715</v>
      </c>
      <c r="M21" s="88">
        <v>54.285714285714285</v>
      </c>
      <c r="N21" s="92">
        <v>483</v>
      </c>
      <c r="O21" s="88">
        <v>43.271221532091097</v>
      </c>
      <c r="P21" s="88">
        <v>56.728778467908903</v>
      </c>
      <c r="Q21" s="92">
        <v>395</v>
      </c>
      <c r="R21" s="91">
        <v>42.784810126582279</v>
      </c>
      <c r="S21" s="91">
        <v>57.215189873417728</v>
      </c>
      <c r="T21" s="90">
        <v>339</v>
      </c>
      <c r="U21" s="91">
        <v>43.362831858407077</v>
      </c>
      <c r="V21" s="91">
        <v>56.637168141592923</v>
      </c>
    </row>
    <row r="22" spans="1:22" s="107" customFormat="1" ht="18.75" customHeight="1">
      <c r="A22" s="135" t="s">
        <v>108</v>
      </c>
      <c r="B22" s="106">
        <v>205</v>
      </c>
      <c r="C22" s="88">
        <v>45.365853658536587</v>
      </c>
      <c r="D22" s="88">
        <v>54.634146341463421</v>
      </c>
      <c r="E22" s="90">
        <v>55</v>
      </c>
      <c r="F22" s="88">
        <v>47.272727272727273</v>
      </c>
      <c r="G22" s="88">
        <v>52.72727272727272</v>
      </c>
      <c r="H22" s="90">
        <v>8</v>
      </c>
      <c r="I22" s="91">
        <v>75</v>
      </c>
      <c r="J22" s="91">
        <v>25</v>
      </c>
      <c r="K22" s="90">
        <v>0</v>
      </c>
      <c r="L22" s="148" t="e">
        <v>#DIV/0!</v>
      </c>
      <c r="M22" s="149" t="e">
        <v>#DIV/0!</v>
      </c>
      <c r="N22" s="92">
        <v>185</v>
      </c>
      <c r="O22" s="88">
        <v>48.108108108108112</v>
      </c>
      <c r="P22" s="88">
        <v>51.891891891891895</v>
      </c>
      <c r="Q22" s="92">
        <v>170</v>
      </c>
      <c r="R22" s="91">
        <v>47.647058823529406</v>
      </c>
      <c r="S22" s="91">
        <v>52.352941176470594</v>
      </c>
      <c r="T22" s="90">
        <v>138</v>
      </c>
      <c r="U22" s="91">
        <v>49.275362318840585</v>
      </c>
      <c r="V22" s="91">
        <v>50.724637681159422</v>
      </c>
    </row>
    <row r="23" spans="1:22" s="107" customFormat="1" ht="18.75" customHeight="1">
      <c r="A23" s="135" t="s">
        <v>121</v>
      </c>
      <c r="B23" s="106">
        <v>395</v>
      </c>
      <c r="C23" s="88">
        <v>50.886075949367097</v>
      </c>
      <c r="D23" s="88">
        <v>49.11392405063291</v>
      </c>
      <c r="E23" s="90">
        <v>80</v>
      </c>
      <c r="F23" s="88">
        <v>62.5</v>
      </c>
      <c r="G23" s="88">
        <v>37.5</v>
      </c>
      <c r="H23" s="90">
        <v>26</v>
      </c>
      <c r="I23" s="91">
        <v>73.076923076923066</v>
      </c>
      <c r="J23" s="91">
        <v>26.923076923076923</v>
      </c>
      <c r="K23" s="90">
        <v>33</v>
      </c>
      <c r="L23" s="91">
        <v>57.575757575757578</v>
      </c>
      <c r="M23" s="88">
        <v>42.424242424242422</v>
      </c>
      <c r="N23" s="92">
        <v>370</v>
      </c>
      <c r="O23" s="88">
        <v>51.621621621621614</v>
      </c>
      <c r="P23" s="88">
        <v>48.378378378378379</v>
      </c>
      <c r="Q23" s="92">
        <v>339</v>
      </c>
      <c r="R23" s="91">
        <v>51.622418879056042</v>
      </c>
      <c r="S23" s="91">
        <v>48.377581120943951</v>
      </c>
      <c r="T23" s="90">
        <v>313</v>
      </c>
      <c r="U23" s="91">
        <v>51.757188498402549</v>
      </c>
      <c r="V23" s="91">
        <v>48.242811501597444</v>
      </c>
    </row>
    <row r="24" spans="1:22" s="107" customFormat="1" ht="18.75" customHeight="1">
      <c r="A24" s="135" t="s">
        <v>122</v>
      </c>
      <c r="B24" s="106">
        <v>702</v>
      </c>
      <c r="C24" s="88">
        <v>58.974358974358978</v>
      </c>
      <c r="D24" s="88">
        <v>41.025641025641022</v>
      </c>
      <c r="E24" s="90">
        <v>57</v>
      </c>
      <c r="F24" s="88">
        <v>66.666666666666657</v>
      </c>
      <c r="G24" s="88">
        <v>33.333333333333329</v>
      </c>
      <c r="H24" s="90">
        <v>27</v>
      </c>
      <c r="I24" s="91">
        <v>92.592592592592595</v>
      </c>
      <c r="J24" s="91">
        <v>7.4074074074074066</v>
      </c>
      <c r="K24" s="90">
        <v>53</v>
      </c>
      <c r="L24" s="91">
        <v>92.452830188679243</v>
      </c>
      <c r="M24" s="88">
        <v>7.5471698113207548</v>
      </c>
      <c r="N24" s="92">
        <v>484</v>
      </c>
      <c r="O24" s="88">
        <v>64.256198347107443</v>
      </c>
      <c r="P24" s="88">
        <v>35.743801652892557</v>
      </c>
      <c r="Q24" s="92">
        <v>603</v>
      </c>
      <c r="R24" s="91">
        <v>59.535655058043112</v>
      </c>
      <c r="S24" s="91">
        <v>40.464344941956881</v>
      </c>
      <c r="T24" s="90">
        <v>573</v>
      </c>
      <c r="U24" s="91">
        <v>60.034904013961608</v>
      </c>
      <c r="V24" s="91">
        <v>39.965095986038399</v>
      </c>
    </row>
    <row r="25" spans="1:22" s="107" customFormat="1" ht="18.75" customHeight="1">
      <c r="A25" s="135" t="s">
        <v>123</v>
      </c>
      <c r="B25" s="106">
        <v>597</v>
      </c>
      <c r="C25" s="88">
        <v>56.78391959798995</v>
      </c>
      <c r="D25" s="88">
        <v>43.21608040201005</v>
      </c>
      <c r="E25" s="90">
        <v>35</v>
      </c>
      <c r="F25" s="88">
        <v>57.142857142857139</v>
      </c>
      <c r="G25" s="88">
        <v>42.857142857142854</v>
      </c>
      <c r="H25" s="90">
        <v>87</v>
      </c>
      <c r="I25" s="91">
        <v>86.206896551724128</v>
      </c>
      <c r="J25" s="91">
        <v>13.793103448275861</v>
      </c>
      <c r="K25" s="90">
        <v>37</v>
      </c>
      <c r="L25" s="91">
        <v>64.86486486486487</v>
      </c>
      <c r="M25" s="88">
        <v>35.135135135135137</v>
      </c>
      <c r="N25" s="92">
        <v>556</v>
      </c>
      <c r="O25" s="88">
        <v>56.294964028776981</v>
      </c>
      <c r="P25" s="88">
        <v>43.705035971223019</v>
      </c>
      <c r="Q25" s="92">
        <v>536</v>
      </c>
      <c r="R25" s="91">
        <v>57.649253731343286</v>
      </c>
      <c r="S25" s="91">
        <v>42.350746268656714</v>
      </c>
      <c r="T25" s="90">
        <v>480</v>
      </c>
      <c r="U25" s="91">
        <v>59.791666666666664</v>
      </c>
      <c r="V25" s="91">
        <v>40.208333333333336</v>
      </c>
    </row>
    <row r="26" spans="1:22" s="107" customFormat="1" ht="18.75" customHeight="1">
      <c r="A26" s="135" t="s">
        <v>124</v>
      </c>
      <c r="B26" s="106">
        <v>1003</v>
      </c>
      <c r="C26" s="88">
        <v>54.636091724825519</v>
      </c>
      <c r="D26" s="88">
        <v>45.363908275174474</v>
      </c>
      <c r="E26" s="90">
        <v>48</v>
      </c>
      <c r="F26" s="88">
        <v>60.416666666666664</v>
      </c>
      <c r="G26" s="88">
        <v>39.583333333333329</v>
      </c>
      <c r="H26" s="90">
        <v>72</v>
      </c>
      <c r="I26" s="91">
        <v>83.333333333333343</v>
      </c>
      <c r="J26" s="91">
        <v>16.666666666666664</v>
      </c>
      <c r="K26" s="90">
        <v>46</v>
      </c>
      <c r="L26" s="91">
        <v>54.347826086956516</v>
      </c>
      <c r="M26" s="88">
        <v>45.652173913043477</v>
      </c>
      <c r="N26" s="92">
        <v>739</v>
      </c>
      <c r="O26" s="88">
        <v>56.021650879566984</v>
      </c>
      <c r="P26" s="88">
        <v>43.978349120433016</v>
      </c>
      <c r="Q26" s="92">
        <v>904</v>
      </c>
      <c r="R26" s="91">
        <v>55.530973451327434</v>
      </c>
      <c r="S26" s="91">
        <v>44.469026548672566</v>
      </c>
      <c r="T26" s="90">
        <v>854</v>
      </c>
      <c r="U26" s="91">
        <v>56.791569086651052</v>
      </c>
      <c r="V26" s="91">
        <v>43.208430913348941</v>
      </c>
    </row>
    <row r="27" spans="1:22" s="107" customFormat="1" ht="18.75" customHeight="1">
      <c r="A27" s="135" t="s">
        <v>109</v>
      </c>
      <c r="B27" s="106">
        <v>581</v>
      </c>
      <c r="C27" s="88">
        <v>45.783132530120483</v>
      </c>
      <c r="D27" s="88">
        <v>54.216867469879517</v>
      </c>
      <c r="E27" s="90">
        <v>71</v>
      </c>
      <c r="F27" s="88">
        <v>46.478873239436616</v>
      </c>
      <c r="G27" s="88">
        <v>53.521126760563376</v>
      </c>
      <c r="H27" s="90">
        <v>29</v>
      </c>
      <c r="I27" s="91">
        <v>62.068965517241381</v>
      </c>
      <c r="J27" s="91">
        <v>37.931034482758619</v>
      </c>
      <c r="K27" s="90">
        <v>46</v>
      </c>
      <c r="L27" s="91">
        <v>65.217391304347828</v>
      </c>
      <c r="M27" s="88">
        <v>34.782608695652172</v>
      </c>
      <c r="N27" s="92">
        <v>494</v>
      </c>
      <c r="O27" s="88">
        <v>47.165991902834008</v>
      </c>
      <c r="P27" s="88">
        <v>52.834008097165999</v>
      </c>
      <c r="Q27" s="92">
        <v>481</v>
      </c>
      <c r="R27" s="91">
        <v>47.817047817047822</v>
      </c>
      <c r="S27" s="91">
        <v>52.182952182952178</v>
      </c>
      <c r="T27" s="90">
        <v>435</v>
      </c>
      <c r="U27" s="91">
        <v>49.195402298850574</v>
      </c>
      <c r="V27" s="91">
        <v>50.804597701149426</v>
      </c>
    </row>
    <row r="28" spans="1:22" s="107" customFormat="1" ht="18.75" customHeight="1">
      <c r="A28" s="135" t="s">
        <v>101</v>
      </c>
      <c r="B28" s="106">
        <v>2498</v>
      </c>
      <c r="C28" s="88">
        <v>36.429143314651725</v>
      </c>
      <c r="D28" s="88">
        <v>63.570856685348275</v>
      </c>
      <c r="E28" s="90">
        <v>495</v>
      </c>
      <c r="F28" s="88">
        <v>42.828282828282823</v>
      </c>
      <c r="G28" s="88">
        <v>57.171717171717177</v>
      </c>
      <c r="H28" s="90">
        <v>248</v>
      </c>
      <c r="I28" s="91">
        <v>43.951612903225808</v>
      </c>
      <c r="J28" s="91">
        <v>56.048387096774185</v>
      </c>
      <c r="K28" s="90">
        <v>30</v>
      </c>
      <c r="L28" s="91">
        <v>53.333333333333336</v>
      </c>
      <c r="M28" s="88">
        <v>46.666666666666664</v>
      </c>
      <c r="N28" s="92">
        <v>1485</v>
      </c>
      <c r="O28" s="88">
        <v>37.643097643097647</v>
      </c>
      <c r="P28" s="88">
        <v>62.356902356902353</v>
      </c>
      <c r="Q28" s="92">
        <v>1893</v>
      </c>
      <c r="R28" s="91">
        <v>36.661384046487058</v>
      </c>
      <c r="S28" s="91">
        <v>63.338615953512942</v>
      </c>
      <c r="T28" s="90">
        <v>1553</v>
      </c>
      <c r="U28" s="91">
        <v>37.990985189954927</v>
      </c>
      <c r="V28" s="91">
        <v>62.009014810045073</v>
      </c>
    </row>
    <row r="29" spans="1:22" s="107" customFormat="1" ht="17.25" customHeight="1">
      <c r="A29" s="136" t="s">
        <v>110</v>
      </c>
      <c r="B29" s="106">
        <v>550</v>
      </c>
      <c r="C29" s="88">
        <v>35.454545454545453</v>
      </c>
      <c r="D29" s="88">
        <v>64.545454545454547</v>
      </c>
      <c r="E29" s="90">
        <v>114</v>
      </c>
      <c r="F29" s="88">
        <v>57.017543859649123</v>
      </c>
      <c r="G29" s="88">
        <v>42.982456140350877</v>
      </c>
      <c r="H29" s="90">
        <v>20</v>
      </c>
      <c r="I29" s="91">
        <v>5</v>
      </c>
      <c r="J29" s="91">
        <v>95</v>
      </c>
      <c r="K29" s="90">
        <v>8</v>
      </c>
      <c r="L29" s="91">
        <v>50</v>
      </c>
      <c r="M29" s="88">
        <v>50</v>
      </c>
      <c r="N29" s="92">
        <v>393</v>
      </c>
      <c r="O29" s="88">
        <v>34.605597964376585</v>
      </c>
      <c r="P29" s="88">
        <v>65.394402035623415</v>
      </c>
      <c r="Q29" s="92">
        <v>415</v>
      </c>
      <c r="R29" s="91">
        <v>35.903614457831324</v>
      </c>
      <c r="S29" s="91">
        <v>64.096385542168676</v>
      </c>
      <c r="T29" s="90">
        <v>361</v>
      </c>
      <c r="U29" s="91">
        <v>36.011080332409975</v>
      </c>
      <c r="V29" s="91">
        <v>63.988919667590025</v>
      </c>
    </row>
    <row r="30" spans="1:22" s="107" customFormat="1" ht="18.75" customHeight="1">
      <c r="A30" s="135" t="s">
        <v>102</v>
      </c>
      <c r="B30" s="106">
        <v>829</v>
      </c>
      <c r="C30" s="88">
        <v>39.686369119420988</v>
      </c>
      <c r="D30" s="88">
        <v>60.313630880579005</v>
      </c>
      <c r="E30" s="90">
        <v>338</v>
      </c>
      <c r="F30" s="88">
        <v>50.295857988165679</v>
      </c>
      <c r="G30" s="88">
        <v>49.704142011834321</v>
      </c>
      <c r="H30" s="90">
        <v>43</v>
      </c>
      <c r="I30" s="91">
        <v>27.906976744186046</v>
      </c>
      <c r="J30" s="91">
        <v>72.093023255813947</v>
      </c>
      <c r="K30" s="90">
        <v>10</v>
      </c>
      <c r="L30" s="91">
        <v>50</v>
      </c>
      <c r="M30" s="88">
        <v>50</v>
      </c>
      <c r="N30" s="92">
        <v>676</v>
      </c>
      <c r="O30" s="88">
        <v>41.715976331360949</v>
      </c>
      <c r="P30" s="88">
        <v>58.284023668639051</v>
      </c>
      <c r="Q30" s="92">
        <v>643</v>
      </c>
      <c r="R30" s="91">
        <v>38.724727838258168</v>
      </c>
      <c r="S30" s="91">
        <v>61.275272161741832</v>
      </c>
      <c r="T30" s="90">
        <v>562</v>
      </c>
      <c r="U30" s="91">
        <v>40.035587188612098</v>
      </c>
      <c r="V30" s="91">
        <v>59.964412811387902</v>
      </c>
    </row>
    <row r="31" spans="1:22" s="107" customFormat="1" ht="18.75" customHeight="1">
      <c r="A31" s="135" t="s">
        <v>125</v>
      </c>
      <c r="B31" s="106">
        <v>716</v>
      </c>
      <c r="C31" s="88">
        <v>40.92178770949721</v>
      </c>
      <c r="D31" s="88">
        <v>59.078212290502798</v>
      </c>
      <c r="E31" s="90">
        <v>108</v>
      </c>
      <c r="F31" s="88">
        <v>47.222222222222221</v>
      </c>
      <c r="G31" s="88">
        <v>52.777777777777779</v>
      </c>
      <c r="H31" s="90">
        <v>32</v>
      </c>
      <c r="I31" s="91">
        <v>43.75</v>
      </c>
      <c r="J31" s="91">
        <v>56.25</v>
      </c>
      <c r="K31" s="90">
        <v>11</v>
      </c>
      <c r="L31" s="91">
        <v>45.454545454545453</v>
      </c>
      <c r="M31" s="88">
        <v>54.54545454545454</v>
      </c>
      <c r="N31" s="92">
        <v>585</v>
      </c>
      <c r="O31" s="88">
        <v>43.07692307692308</v>
      </c>
      <c r="P31" s="88">
        <v>56.92307692307692</v>
      </c>
      <c r="Q31" s="92">
        <v>533</v>
      </c>
      <c r="R31" s="91">
        <v>40.900562851782361</v>
      </c>
      <c r="S31" s="91">
        <v>59.099437148217639</v>
      </c>
      <c r="T31" s="90">
        <v>465</v>
      </c>
      <c r="U31" s="91">
        <v>42.1505376344086</v>
      </c>
      <c r="V31" s="91">
        <v>57.8494623655914</v>
      </c>
    </row>
    <row r="32" spans="1:22" s="107" customFormat="1" ht="18.75" customHeight="1">
      <c r="A32" s="137" t="s">
        <v>103</v>
      </c>
      <c r="B32" s="108">
        <v>683</v>
      </c>
      <c r="C32" s="88">
        <v>36.603221083455345</v>
      </c>
      <c r="D32" s="88">
        <v>63.396778916544662</v>
      </c>
      <c r="E32" s="90">
        <v>99</v>
      </c>
      <c r="F32" s="88">
        <v>52.525252525252533</v>
      </c>
      <c r="G32" s="88">
        <v>47.474747474747474</v>
      </c>
      <c r="H32" s="90">
        <v>54</v>
      </c>
      <c r="I32" s="91">
        <v>22.222222222222221</v>
      </c>
      <c r="J32" s="91">
        <v>77.777777777777786</v>
      </c>
      <c r="K32" s="90">
        <v>27</v>
      </c>
      <c r="L32" s="91">
        <v>44.444444444444443</v>
      </c>
      <c r="M32" s="88">
        <v>55.555555555555557</v>
      </c>
      <c r="N32" s="92">
        <v>297</v>
      </c>
      <c r="O32" s="88">
        <v>42.424242424242422</v>
      </c>
      <c r="P32" s="88">
        <v>57.575757575757578</v>
      </c>
      <c r="Q32" s="92">
        <v>499</v>
      </c>
      <c r="R32" s="91">
        <v>38.276553106212425</v>
      </c>
      <c r="S32" s="91">
        <v>61.723446893787568</v>
      </c>
      <c r="T32" s="90">
        <v>420</v>
      </c>
      <c r="U32" s="91">
        <v>39.285714285714285</v>
      </c>
      <c r="V32" s="91">
        <v>60.714285714285708</v>
      </c>
    </row>
    <row r="33" spans="1:22" s="107" customFormat="1" ht="18.75" customHeight="1">
      <c r="A33" s="138" t="s">
        <v>126</v>
      </c>
      <c r="B33" s="109">
        <v>314</v>
      </c>
      <c r="C33" s="88">
        <v>48.726114649681527</v>
      </c>
      <c r="D33" s="88">
        <v>51.273885350318473</v>
      </c>
      <c r="E33" s="90">
        <v>177</v>
      </c>
      <c r="F33" s="88">
        <v>51.977401129943502</v>
      </c>
      <c r="G33" s="88">
        <v>48.022598870056498</v>
      </c>
      <c r="H33" s="90">
        <v>15</v>
      </c>
      <c r="I33" s="91">
        <v>20</v>
      </c>
      <c r="J33" s="91">
        <v>80</v>
      </c>
      <c r="K33" s="90">
        <v>27</v>
      </c>
      <c r="L33" s="91">
        <v>51.851851851851848</v>
      </c>
      <c r="M33" s="88">
        <v>48.148148148148145</v>
      </c>
      <c r="N33" s="92">
        <v>298</v>
      </c>
      <c r="O33" s="88">
        <v>48.993288590604031</v>
      </c>
      <c r="P33" s="88">
        <v>51.006711409395976</v>
      </c>
      <c r="Q33" s="92">
        <v>187</v>
      </c>
      <c r="R33" s="91">
        <v>47.058823529411761</v>
      </c>
      <c r="S33" s="91">
        <v>52.941176470588239</v>
      </c>
      <c r="T33" s="90">
        <v>150</v>
      </c>
      <c r="U33" s="91">
        <v>50</v>
      </c>
      <c r="V33" s="91">
        <v>50</v>
      </c>
    </row>
    <row r="34" spans="1:22" s="107" customFormat="1" ht="18" customHeight="1">
      <c r="A34" s="138" t="s">
        <v>127</v>
      </c>
      <c r="B34" s="109">
        <v>1001</v>
      </c>
      <c r="C34" s="88">
        <v>46.053946053946056</v>
      </c>
      <c r="D34" s="88">
        <v>53.946053946053951</v>
      </c>
      <c r="E34" s="90">
        <v>156</v>
      </c>
      <c r="F34" s="88">
        <v>52.564102564102569</v>
      </c>
      <c r="G34" s="88">
        <v>47.435897435897431</v>
      </c>
      <c r="H34" s="90">
        <v>35</v>
      </c>
      <c r="I34" s="91">
        <v>42.857142857142854</v>
      </c>
      <c r="J34" s="91">
        <v>57.142857142857139</v>
      </c>
      <c r="K34" s="90">
        <v>16</v>
      </c>
      <c r="L34" s="91">
        <v>6.25</v>
      </c>
      <c r="M34" s="88">
        <v>93.75</v>
      </c>
      <c r="N34" s="92">
        <v>941</v>
      </c>
      <c r="O34" s="88">
        <v>47.502656748140275</v>
      </c>
      <c r="P34" s="88">
        <v>52.497343251859718</v>
      </c>
      <c r="Q34" s="92">
        <v>834</v>
      </c>
      <c r="R34" s="91">
        <v>47.002398081534771</v>
      </c>
      <c r="S34" s="91">
        <v>52.997601918465229</v>
      </c>
      <c r="T34" s="90">
        <v>724</v>
      </c>
      <c r="U34" s="91">
        <v>48.895027624309392</v>
      </c>
      <c r="V34" s="91">
        <v>51.104972375690608</v>
      </c>
    </row>
    <row r="35" spans="1:22" ht="18.75" customHeight="1">
      <c r="A35" s="138" t="s">
        <v>128</v>
      </c>
      <c r="B35" s="110">
        <v>572</v>
      </c>
      <c r="C35" s="144">
        <v>38.461538461538467</v>
      </c>
      <c r="D35" s="91">
        <v>61.53846153846154</v>
      </c>
      <c r="E35" s="145">
        <v>97</v>
      </c>
      <c r="F35" s="146">
        <v>57.731958762886592</v>
      </c>
      <c r="G35" s="146">
        <v>42.268041237113401</v>
      </c>
      <c r="H35" s="145">
        <v>38</v>
      </c>
      <c r="I35" s="146">
        <v>21.052631578947366</v>
      </c>
      <c r="J35" s="146">
        <v>78.94736842105263</v>
      </c>
      <c r="K35" s="145">
        <v>16</v>
      </c>
      <c r="L35" s="146">
        <v>87.5</v>
      </c>
      <c r="M35" s="146">
        <v>12.5</v>
      </c>
      <c r="N35" s="145">
        <v>501</v>
      </c>
      <c r="O35" s="146">
        <v>40.718562874251496</v>
      </c>
      <c r="P35" s="146">
        <v>59.281437125748504</v>
      </c>
      <c r="Q35" s="90">
        <v>464</v>
      </c>
      <c r="R35" s="146">
        <v>38.362068965517246</v>
      </c>
      <c r="S35" s="146">
        <v>61.637931034482762</v>
      </c>
      <c r="T35" s="145">
        <v>385</v>
      </c>
      <c r="U35" s="146">
        <v>38.181818181818187</v>
      </c>
      <c r="V35" s="146">
        <v>61.818181818181813</v>
      </c>
    </row>
    <row r="36" spans="1:22" ht="18.75" customHeight="1">
      <c r="A36" s="138" t="s">
        <v>111</v>
      </c>
      <c r="B36" s="110">
        <v>174</v>
      </c>
      <c r="C36" s="146">
        <v>52.873563218390807</v>
      </c>
      <c r="D36" s="91">
        <v>47.126436781609193</v>
      </c>
      <c r="E36" s="145">
        <v>109</v>
      </c>
      <c r="F36" s="146">
        <v>58.715596330275233</v>
      </c>
      <c r="G36" s="146">
        <v>41.284403669724774</v>
      </c>
      <c r="H36" s="145">
        <v>5</v>
      </c>
      <c r="I36" s="146">
        <v>20</v>
      </c>
      <c r="J36" s="146">
        <v>80</v>
      </c>
      <c r="K36" s="145">
        <v>24</v>
      </c>
      <c r="L36" s="146">
        <v>66.666666666666657</v>
      </c>
      <c r="M36" s="146">
        <v>33.333333333333329</v>
      </c>
      <c r="N36" s="145">
        <v>65</v>
      </c>
      <c r="O36" s="146">
        <v>49.230769230769234</v>
      </c>
      <c r="P36" s="146">
        <v>50.769230769230766</v>
      </c>
      <c r="Q36" s="145">
        <v>145</v>
      </c>
      <c r="R36" s="146">
        <v>52.413793103448278</v>
      </c>
      <c r="S36" s="146">
        <v>47.586206896551722</v>
      </c>
      <c r="T36" s="145">
        <v>116</v>
      </c>
      <c r="U36" s="146">
        <v>55.172413793103445</v>
      </c>
      <c r="V36" s="146">
        <v>44.827586206896555</v>
      </c>
    </row>
    <row r="37" spans="1:22" ht="18.75" customHeight="1">
      <c r="A37" s="138" t="s">
        <v>112</v>
      </c>
      <c r="B37" s="110">
        <v>275</v>
      </c>
      <c r="C37" s="146">
        <v>45.81818181818182</v>
      </c>
      <c r="D37" s="91">
        <v>54.181818181818187</v>
      </c>
      <c r="E37" s="145">
        <v>103</v>
      </c>
      <c r="F37" s="146">
        <v>65.048543689320397</v>
      </c>
      <c r="G37" s="146">
        <v>34.95145631067961</v>
      </c>
      <c r="H37" s="145">
        <v>7</v>
      </c>
      <c r="I37" s="146">
        <v>42.857142857142854</v>
      </c>
      <c r="J37" s="146">
        <v>57.142857142857139</v>
      </c>
      <c r="K37" s="145">
        <v>27</v>
      </c>
      <c r="L37" s="146">
        <v>70.370370370370367</v>
      </c>
      <c r="M37" s="146">
        <v>29.629629629629626</v>
      </c>
      <c r="N37" s="145">
        <v>254</v>
      </c>
      <c r="O37" s="146">
        <v>47.244094488188978</v>
      </c>
      <c r="P37" s="146">
        <v>52.755905511811022</v>
      </c>
      <c r="Q37" s="145">
        <v>198</v>
      </c>
      <c r="R37" s="146">
        <v>45.959595959595958</v>
      </c>
      <c r="S37" s="146">
        <v>54.040404040404042</v>
      </c>
      <c r="T37" s="145">
        <v>172</v>
      </c>
      <c r="U37" s="146">
        <v>45.348837209302324</v>
      </c>
      <c r="V37" s="146">
        <v>54.651162790697668</v>
      </c>
    </row>
  </sheetData>
  <mergeCells count="11">
    <mergeCell ref="H4:J6"/>
    <mergeCell ref="B4:D6"/>
    <mergeCell ref="E4:G6"/>
    <mergeCell ref="A1:V1"/>
    <mergeCell ref="U3"/>
    <mergeCell ref="A4:A7"/>
    <mergeCell ref="T4:V6"/>
    <mergeCell ref="Q4:S6"/>
    <mergeCell ref="N4:P6"/>
    <mergeCell ref="K4:M6"/>
    <mergeCell ref="A2:V2"/>
  </mergeCells>
  <printOptions horizontalCentered="1"/>
  <pageMargins left="0" right="0" top="0.15748031496062992" bottom="0" header="0.15748031496062992" footer="0.1574803149606299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II25"/>
  <sheetViews>
    <sheetView view="pageBreakPreview" zoomScale="74" zoomScaleNormal="66" zoomScaleSheetLayoutView="74" workbookViewId="0"/>
  </sheetViews>
  <sheetFormatPr defaultColWidth="38.5703125" defaultRowHeight="18.75"/>
  <cols>
    <col min="1" max="1" width="38.5703125" style="62" customWidth="1"/>
    <col min="2" max="3" width="13.42578125" style="62" customWidth="1"/>
    <col min="4" max="4" width="38.5703125" style="61"/>
    <col min="5" max="5" width="12.42578125" style="62" customWidth="1"/>
    <col min="6" max="10" width="8.85546875" style="62" customWidth="1"/>
    <col min="11" max="11" width="11" style="64" customWidth="1"/>
    <col min="12" max="22" width="8.85546875" style="64" customWidth="1"/>
    <col min="23" max="242" width="8.85546875" style="62" customWidth="1"/>
    <col min="243" max="243" width="38.5703125" style="62" customWidth="1"/>
    <col min="244" max="16384" width="38.5703125" style="61"/>
  </cols>
  <sheetData>
    <row r="1" spans="1:243" ht="41.25" customHeight="1">
      <c r="A1" s="52"/>
      <c r="B1" s="53" t="s">
        <v>3</v>
      </c>
      <c r="C1" s="53" t="s">
        <v>0</v>
      </c>
      <c r="F1" s="63"/>
      <c r="G1" s="63"/>
      <c r="H1" s="63"/>
      <c r="I1" s="63"/>
      <c r="J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  <c r="CK1" s="63"/>
      <c r="CL1" s="63"/>
      <c r="CM1" s="63"/>
      <c r="CN1" s="63"/>
      <c r="CO1" s="63"/>
      <c r="CP1" s="63"/>
      <c r="CQ1" s="63"/>
      <c r="CR1" s="63"/>
      <c r="CS1" s="63"/>
      <c r="CT1" s="63"/>
      <c r="CU1" s="63"/>
      <c r="CV1" s="63"/>
      <c r="CW1" s="63"/>
      <c r="CX1" s="63"/>
      <c r="CY1" s="63"/>
      <c r="CZ1" s="63"/>
      <c r="DA1" s="63"/>
      <c r="DB1" s="63"/>
      <c r="DC1" s="63"/>
      <c r="DD1" s="63"/>
      <c r="DE1" s="63"/>
      <c r="DF1" s="63"/>
      <c r="DG1" s="63"/>
      <c r="DH1" s="63"/>
      <c r="DI1" s="63"/>
      <c r="DJ1" s="63"/>
      <c r="DK1" s="63"/>
      <c r="DL1" s="63"/>
      <c r="DM1" s="63"/>
      <c r="DN1" s="63"/>
      <c r="DO1" s="63"/>
      <c r="DP1" s="63"/>
      <c r="DQ1" s="63"/>
      <c r="DR1" s="63"/>
      <c r="DS1" s="63"/>
      <c r="DT1" s="63"/>
      <c r="DU1" s="63"/>
      <c r="DV1" s="63"/>
      <c r="DW1" s="63"/>
      <c r="DX1" s="63"/>
      <c r="DY1" s="63"/>
      <c r="DZ1" s="63"/>
      <c r="EA1" s="63"/>
      <c r="EB1" s="63"/>
      <c r="EC1" s="63"/>
      <c r="ED1" s="63"/>
      <c r="EE1" s="63"/>
      <c r="EF1" s="63"/>
      <c r="EG1" s="63"/>
      <c r="EH1" s="63"/>
      <c r="EI1" s="63"/>
      <c r="EJ1" s="63"/>
      <c r="EK1" s="63"/>
      <c r="EL1" s="63"/>
      <c r="EM1" s="63"/>
      <c r="EN1" s="63"/>
      <c r="EO1" s="63"/>
      <c r="EP1" s="63"/>
      <c r="EQ1" s="63"/>
      <c r="ER1" s="63"/>
      <c r="ES1" s="63"/>
      <c r="ET1" s="63"/>
      <c r="EU1" s="63"/>
      <c r="EV1" s="63"/>
      <c r="EW1" s="63"/>
      <c r="EX1" s="63"/>
      <c r="EY1" s="63"/>
      <c r="EZ1" s="63"/>
      <c r="FA1" s="63"/>
      <c r="FB1" s="63"/>
      <c r="FC1" s="63"/>
      <c r="FD1" s="63"/>
      <c r="FE1" s="63"/>
      <c r="FF1" s="63"/>
      <c r="FG1" s="63"/>
      <c r="FH1" s="63"/>
      <c r="FI1" s="63"/>
      <c r="FJ1" s="63"/>
      <c r="FK1" s="63"/>
      <c r="FL1" s="63"/>
      <c r="FM1" s="63"/>
      <c r="FN1" s="63"/>
      <c r="FO1" s="63"/>
      <c r="FP1" s="63"/>
      <c r="FQ1" s="63"/>
      <c r="FR1" s="63"/>
      <c r="FS1" s="63"/>
      <c r="FT1" s="63"/>
      <c r="FU1" s="63"/>
      <c r="FV1" s="63"/>
      <c r="FW1" s="63"/>
      <c r="FX1" s="63"/>
      <c r="FY1" s="63"/>
      <c r="FZ1" s="63"/>
      <c r="GA1" s="63"/>
      <c r="GB1" s="63"/>
      <c r="GC1" s="63"/>
      <c r="GD1" s="63"/>
      <c r="GE1" s="63"/>
      <c r="GF1" s="63"/>
      <c r="GG1" s="63"/>
      <c r="GH1" s="63"/>
      <c r="GI1" s="63"/>
      <c r="GJ1" s="63"/>
      <c r="GK1" s="63"/>
      <c r="GL1" s="63"/>
      <c r="GM1" s="63"/>
      <c r="GN1" s="63"/>
      <c r="GO1" s="63"/>
      <c r="GP1" s="63"/>
      <c r="GQ1" s="63"/>
      <c r="GR1" s="63"/>
      <c r="GS1" s="63"/>
      <c r="GT1" s="63"/>
      <c r="GU1" s="63"/>
      <c r="GV1" s="63"/>
      <c r="GW1" s="63"/>
      <c r="GX1" s="63"/>
      <c r="GY1" s="63"/>
      <c r="GZ1" s="63"/>
      <c r="HA1" s="63"/>
      <c r="HB1" s="63"/>
      <c r="HC1" s="63"/>
      <c r="HD1" s="63"/>
      <c r="HE1" s="63"/>
      <c r="HF1" s="63"/>
      <c r="HG1" s="63"/>
      <c r="HH1" s="63"/>
      <c r="HI1" s="63"/>
      <c r="HJ1" s="63"/>
      <c r="HK1" s="63"/>
      <c r="HL1" s="63"/>
      <c r="HM1" s="63"/>
      <c r="HN1" s="63"/>
      <c r="HO1" s="63"/>
      <c r="HP1" s="63"/>
      <c r="HQ1" s="63"/>
      <c r="HR1" s="63"/>
      <c r="HS1" s="63"/>
      <c r="HT1" s="63"/>
      <c r="HU1" s="63"/>
      <c r="HV1" s="63"/>
      <c r="HW1" s="63"/>
      <c r="HX1" s="63"/>
      <c r="HY1" s="63"/>
      <c r="HZ1" s="63"/>
      <c r="IA1" s="63"/>
      <c r="IB1" s="63"/>
      <c r="IC1" s="63"/>
      <c r="ID1" s="63"/>
      <c r="IE1" s="63"/>
      <c r="IF1" s="63"/>
      <c r="IG1" s="63"/>
      <c r="IH1" s="63"/>
      <c r="II1" s="63"/>
    </row>
    <row r="2" spans="1:243" ht="12.75" customHeight="1" thickBot="1">
      <c r="A2" s="54" t="s">
        <v>1</v>
      </c>
      <c r="B2" s="55">
        <v>1</v>
      </c>
      <c r="C2" s="55">
        <v>2</v>
      </c>
      <c r="D2" s="61">
        <v>1</v>
      </c>
      <c r="E2" s="62">
        <v>2</v>
      </c>
      <c r="F2" s="63">
        <v>3</v>
      </c>
      <c r="G2" s="63"/>
      <c r="H2" s="63"/>
      <c r="I2" s="63"/>
      <c r="J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</row>
    <row r="3" spans="1:243" ht="36" customHeight="1" thickTop="1">
      <c r="A3" s="81" t="s">
        <v>82</v>
      </c>
      <c r="B3" s="80">
        <v>10.199999999999999</v>
      </c>
      <c r="C3" s="82">
        <v>8.9</v>
      </c>
      <c r="D3" s="61" t="s">
        <v>43</v>
      </c>
      <c r="E3" s="74">
        <v>2.29</v>
      </c>
      <c r="F3" s="74">
        <v>0.7</v>
      </c>
      <c r="G3" s="63"/>
      <c r="H3" s="63"/>
      <c r="I3" s="63"/>
      <c r="J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</row>
    <row r="4" spans="1:243" ht="27" customHeight="1">
      <c r="A4" s="59" t="s">
        <v>51</v>
      </c>
      <c r="B4" s="60">
        <v>1.0900000000000001</v>
      </c>
      <c r="C4" s="60">
        <v>1.8</v>
      </c>
      <c r="D4" s="61" t="s">
        <v>48</v>
      </c>
      <c r="E4" s="74">
        <v>0.47</v>
      </c>
      <c r="F4" s="74">
        <v>0.8</v>
      </c>
      <c r="G4" s="63"/>
      <c r="H4" s="63"/>
      <c r="I4" s="63"/>
      <c r="J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  <c r="FC4" s="63"/>
      <c r="FD4" s="63"/>
      <c r="FE4" s="63"/>
      <c r="FF4" s="63"/>
      <c r="FG4" s="63"/>
      <c r="FH4" s="63"/>
      <c r="FI4" s="63"/>
      <c r="FJ4" s="63"/>
      <c r="FK4" s="63"/>
      <c r="FL4" s="63"/>
      <c r="FM4" s="63"/>
      <c r="FN4" s="63"/>
      <c r="FO4" s="63"/>
      <c r="FP4" s="63"/>
      <c r="FQ4" s="63"/>
      <c r="FR4" s="63"/>
      <c r="FS4" s="63"/>
      <c r="FT4" s="63"/>
      <c r="FU4" s="63"/>
      <c r="FV4" s="63"/>
      <c r="FW4" s="63"/>
      <c r="FX4" s="63"/>
      <c r="FY4" s="63"/>
      <c r="FZ4" s="63"/>
      <c r="GA4" s="63"/>
      <c r="GB4" s="63"/>
      <c r="GC4" s="63"/>
      <c r="GD4" s="63"/>
      <c r="GE4" s="63"/>
      <c r="GF4" s="63"/>
      <c r="GG4" s="63"/>
      <c r="GH4" s="63"/>
      <c r="GI4" s="63"/>
      <c r="GJ4" s="63"/>
      <c r="GK4" s="63"/>
      <c r="GL4" s="63"/>
      <c r="GM4" s="63"/>
      <c r="GN4" s="63"/>
      <c r="GO4" s="63"/>
      <c r="GP4" s="63"/>
      <c r="GQ4" s="63"/>
      <c r="GR4" s="63"/>
      <c r="GS4" s="63"/>
      <c r="GT4" s="63"/>
      <c r="GU4" s="63"/>
      <c r="GV4" s="63"/>
      <c r="GW4" s="63"/>
      <c r="GX4" s="63"/>
      <c r="GY4" s="63"/>
      <c r="GZ4" s="63"/>
      <c r="HA4" s="63"/>
      <c r="HB4" s="63"/>
      <c r="HC4" s="63"/>
      <c r="HD4" s="63"/>
      <c r="HE4" s="63"/>
      <c r="HF4" s="63"/>
      <c r="HG4" s="63"/>
      <c r="HH4" s="63"/>
      <c r="HI4" s="63"/>
      <c r="HJ4" s="63"/>
      <c r="HK4" s="63"/>
      <c r="HL4" s="63"/>
      <c r="HM4" s="63"/>
      <c r="HN4" s="63"/>
      <c r="HO4" s="63"/>
      <c r="HP4" s="63"/>
      <c r="HQ4" s="63"/>
      <c r="HR4" s="63"/>
      <c r="HS4" s="63"/>
      <c r="HT4" s="63"/>
      <c r="HU4" s="63"/>
      <c r="HV4" s="63"/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</row>
    <row r="5" spans="1:243" ht="26.25" customHeight="1">
      <c r="A5" s="59" t="s">
        <v>52</v>
      </c>
      <c r="B5" s="60">
        <v>1.72</v>
      </c>
      <c r="C5" s="60">
        <v>1.9</v>
      </c>
      <c r="D5" s="61" t="s">
        <v>56</v>
      </c>
      <c r="E5" s="74">
        <v>0.42</v>
      </c>
      <c r="F5" s="74">
        <v>0.8</v>
      </c>
      <c r="G5" s="63"/>
      <c r="H5" s="63"/>
      <c r="I5" s="63"/>
      <c r="J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</row>
    <row r="6" spans="1:243" ht="32.25" customHeight="1">
      <c r="A6" s="59" t="s">
        <v>67</v>
      </c>
      <c r="B6" s="60">
        <v>3.07</v>
      </c>
      <c r="C6" s="60">
        <v>3.2</v>
      </c>
      <c r="D6" s="61" t="s">
        <v>45</v>
      </c>
      <c r="E6" s="74">
        <v>1.51</v>
      </c>
      <c r="F6" s="74">
        <v>1</v>
      </c>
      <c r="G6" s="63"/>
      <c r="H6" s="63"/>
      <c r="I6" s="63"/>
      <c r="J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  <c r="EP6" s="63"/>
      <c r="EQ6" s="63"/>
      <c r="ER6" s="63"/>
      <c r="ES6" s="63"/>
      <c r="ET6" s="63"/>
      <c r="EU6" s="63"/>
      <c r="EV6" s="63"/>
      <c r="EW6" s="63"/>
      <c r="EX6" s="63"/>
      <c r="EY6" s="63"/>
      <c r="EZ6" s="63"/>
      <c r="FA6" s="63"/>
      <c r="FB6" s="63"/>
      <c r="FC6" s="63"/>
      <c r="FD6" s="63"/>
      <c r="FE6" s="63"/>
      <c r="FF6" s="63"/>
      <c r="FG6" s="63"/>
      <c r="FH6" s="63"/>
      <c r="FI6" s="63"/>
      <c r="FJ6" s="63"/>
      <c r="FK6" s="63"/>
      <c r="FL6" s="63"/>
      <c r="FM6" s="63"/>
      <c r="FN6" s="63"/>
      <c r="FO6" s="63"/>
      <c r="FP6" s="63"/>
      <c r="FQ6" s="63"/>
      <c r="FR6" s="63"/>
      <c r="FS6" s="63"/>
      <c r="FT6" s="63"/>
      <c r="FU6" s="63"/>
      <c r="FV6" s="63"/>
      <c r="FW6" s="63"/>
      <c r="FX6" s="63"/>
      <c r="FY6" s="63"/>
      <c r="FZ6" s="63"/>
      <c r="GA6" s="63"/>
      <c r="GB6" s="63"/>
      <c r="GC6" s="63"/>
      <c r="GD6" s="63"/>
      <c r="GE6" s="63"/>
      <c r="GF6" s="63"/>
      <c r="GG6" s="63"/>
      <c r="GH6" s="63"/>
      <c r="GI6" s="63"/>
      <c r="GJ6" s="63"/>
      <c r="GK6" s="63"/>
      <c r="GL6" s="63"/>
      <c r="GM6" s="63"/>
      <c r="GN6" s="63"/>
      <c r="GO6" s="63"/>
      <c r="GP6" s="63"/>
      <c r="GQ6" s="63"/>
      <c r="GR6" s="63"/>
      <c r="GS6" s="63"/>
      <c r="GT6" s="63"/>
      <c r="GU6" s="63"/>
      <c r="GV6" s="63"/>
      <c r="GW6" s="63"/>
      <c r="GX6" s="63"/>
      <c r="GY6" s="63"/>
      <c r="GZ6" s="63"/>
      <c r="HA6" s="63"/>
      <c r="HB6" s="63"/>
      <c r="HC6" s="63"/>
      <c r="HD6" s="63"/>
      <c r="HE6" s="63"/>
      <c r="HF6" s="63"/>
      <c r="HG6" s="63"/>
      <c r="HH6" s="63"/>
      <c r="HI6" s="63"/>
      <c r="HJ6" s="63"/>
      <c r="HK6" s="63"/>
      <c r="HL6" s="63"/>
      <c r="HM6" s="63"/>
      <c r="HN6" s="63"/>
      <c r="HO6" s="63"/>
      <c r="HP6" s="63"/>
      <c r="HQ6" s="63"/>
      <c r="HR6" s="63"/>
      <c r="HS6" s="63"/>
      <c r="HT6" s="63"/>
      <c r="HU6" s="63"/>
      <c r="HV6" s="63"/>
      <c r="HW6" s="63"/>
      <c r="HX6" s="63"/>
      <c r="HY6" s="63"/>
      <c r="HZ6" s="63"/>
      <c r="IA6" s="63"/>
      <c r="IB6" s="63"/>
      <c r="IC6" s="63"/>
      <c r="ID6" s="63"/>
      <c r="IE6" s="63"/>
      <c r="IF6" s="63"/>
      <c r="IG6" s="63"/>
      <c r="IH6" s="63"/>
      <c r="II6" s="63"/>
    </row>
    <row r="7" spans="1:243" ht="47.25">
      <c r="A7" s="59" t="s">
        <v>69</v>
      </c>
      <c r="B7" s="60">
        <v>4.6399999999999997</v>
      </c>
      <c r="C7" s="60">
        <v>3.5</v>
      </c>
      <c r="D7" s="61" t="s">
        <v>50</v>
      </c>
      <c r="E7" s="74">
        <v>0.56999999999999995</v>
      </c>
      <c r="F7" s="76">
        <v>1</v>
      </c>
      <c r="G7" s="75"/>
      <c r="L7" s="66"/>
    </row>
    <row r="8" spans="1:243" ht="27.75" customHeight="1">
      <c r="A8" s="59" t="s">
        <v>47</v>
      </c>
      <c r="B8" s="60">
        <v>0.94</v>
      </c>
      <c r="C8" s="60">
        <v>5.2</v>
      </c>
      <c r="D8" s="61" t="s">
        <v>49</v>
      </c>
      <c r="E8" s="74">
        <v>0.36</v>
      </c>
      <c r="F8" s="74">
        <v>1.4</v>
      </c>
      <c r="G8" s="75"/>
      <c r="L8" s="66"/>
    </row>
    <row r="9" spans="1:243">
      <c r="A9" s="59" t="s">
        <v>54</v>
      </c>
      <c r="B9" s="60">
        <v>5.99</v>
      </c>
      <c r="C9" s="60">
        <v>6.2</v>
      </c>
      <c r="D9" s="61" t="s">
        <v>46</v>
      </c>
      <c r="E9" s="74">
        <v>4.01</v>
      </c>
      <c r="F9" s="74">
        <v>1.5</v>
      </c>
      <c r="G9" s="75"/>
      <c r="L9" s="66"/>
    </row>
    <row r="10" spans="1:243" ht="31.5">
      <c r="A10" s="59" t="s">
        <v>55</v>
      </c>
      <c r="B10" s="60">
        <v>2.2400000000000002</v>
      </c>
      <c r="C10" s="60">
        <v>6.3</v>
      </c>
      <c r="D10" s="61" t="s">
        <v>57</v>
      </c>
      <c r="E10" s="74">
        <v>0.47</v>
      </c>
      <c r="F10" s="74">
        <v>1.7</v>
      </c>
      <c r="G10" s="75"/>
      <c r="L10" s="66"/>
    </row>
    <row r="11" spans="1:243" ht="33" customHeight="1">
      <c r="A11" s="59" t="s">
        <v>71</v>
      </c>
      <c r="B11" s="60">
        <v>5.26</v>
      </c>
      <c r="C11" s="60">
        <v>7.3</v>
      </c>
      <c r="D11" s="61" t="s">
        <v>51</v>
      </c>
      <c r="E11" s="74">
        <v>1.0900000000000001</v>
      </c>
      <c r="F11" s="74">
        <v>1.8</v>
      </c>
      <c r="G11" s="75"/>
      <c r="L11" s="66"/>
    </row>
    <row r="12" spans="1:243" ht="45" customHeight="1">
      <c r="A12" s="59" t="s">
        <v>70</v>
      </c>
      <c r="B12" s="60">
        <v>18.07</v>
      </c>
      <c r="C12" s="60">
        <v>15.7</v>
      </c>
      <c r="D12" s="61" t="s">
        <v>52</v>
      </c>
      <c r="E12" s="74">
        <v>1.72</v>
      </c>
      <c r="F12" s="74">
        <v>1.9</v>
      </c>
      <c r="G12" s="75"/>
      <c r="L12" s="66"/>
    </row>
    <row r="13" spans="1:243" ht="45" customHeight="1">
      <c r="A13" s="59" t="s">
        <v>83</v>
      </c>
      <c r="B13" s="60">
        <v>38.130000000000003</v>
      </c>
      <c r="C13" s="60">
        <v>16.3</v>
      </c>
      <c r="D13" s="61" t="s">
        <v>67</v>
      </c>
      <c r="E13" s="77">
        <v>3.07</v>
      </c>
      <c r="F13" s="78">
        <v>3.2</v>
      </c>
      <c r="G13" s="75"/>
      <c r="L13" s="66"/>
    </row>
    <row r="14" spans="1:243" ht="45" customHeight="1">
      <c r="A14" s="59" t="s">
        <v>68</v>
      </c>
      <c r="B14" s="60">
        <v>8.6999999999999993</v>
      </c>
      <c r="C14" s="60">
        <v>23.7</v>
      </c>
      <c r="D14" s="61" t="s">
        <v>69</v>
      </c>
      <c r="E14" s="65">
        <v>4.6399999999999997</v>
      </c>
      <c r="F14" s="65">
        <v>3.5</v>
      </c>
      <c r="G14" s="75"/>
      <c r="L14" s="66"/>
    </row>
    <row r="15" spans="1:243">
      <c r="A15" s="49"/>
      <c r="B15" s="56"/>
      <c r="C15" s="56"/>
      <c r="D15" s="61" t="s">
        <v>47</v>
      </c>
      <c r="E15" s="74">
        <v>0.94</v>
      </c>
      <c r="F15" s="74">
        <v>5.2</v>
      </c>
      <c r="G15" s="75"/>
      <c r="L15" s="66"/>
    </row>
    <row r="16" spans="1:243">
      <c r="A16" s="57"/>
      <c r="B16" s="56"/>
      <c r="C16" s="56"/>
      <c r="D16" s="61" t="s">
        <v>54</v>
      </c>
      <c r="E16" s="74">
        <v>5.99</v>
      </c>
      <c r="F16" s="74">
        <v>6.2</v>
      </c>
      <c r="G16" s="75"/>
      <c r="L16" s="66"/>
    </row>
    <row r="17" spans="1:243">
      <c r="A17" s="57"/>
      <c r="B17" s="56"/>
      <c r="C17" s="56"/>
      <c r="D17" s="61" t="s">
        <v>55</v>
      </c>
      <c r="E17" s="74">
        <v>2.2400000000000002</v>
      </c>
      <c r="F17" s="74">
        <v>6.3</v>
      </c>
      <c r="G17" s="75"/>
      <c r="L17" s="66"/>
    </row>
    <row r="18" spans="1:243">
      <c r="A18" s="58"/>
      <c r="B18" s="56"/>
      <c r="C18" s="56"/>
      <c r="D18" s="61" t="s">
        <v>71</v>
      </c>
      <c r="E18" s="74">
        <v>5.26</v>
      </c>
      <c r="F18" s="74">
        <v>7.3</v>
      </c>
      <c r="G18" s="75"/>
      <c r="L18" s="66"/>
    </row>
    <row r="19" spans="1:243">
      <c r="A19" s="58"/>
      <c r="B19" s="56"/>
      <c r="C19" s="56"/>
      <c r="D19" s="61" t="s">
        <v>70</v>
      </c>
      <c r="E19" s="65">
        <v>18.07</v>
      </c>
      <c r="F19" s="73">
        <v>15.7</v>
      </c>
      <c r="G19" s="75"/>
      <c r="L19" s="66"/>
    </row>
    <row r="20" spans="1:243">
      <c r="A20" s="58"/>
      <c r="B20" s="56"/>
      <c r="C20" s="56"/>
      <c r="D20" s="61" t="s">
        <v>66</v>
      </c>
      <c r="E20" s="65">
        <v>38.130000000000003</v>
      </c>
      <c r="F20" s="65">
        <v>16.3</v>
      </c>
      <c r="G20" s="75"/>
      <c r="L20" s="66"/>
    </row>
    <row r="21" spans="1:243" s="64" customFormat="1">
      <c r="A21" s="58"/>
      <c r="B21" s="56"/>
      <c r="C21" s="56"/>
      <c r="D21" s="61" t="s">
        <v>68</v>
      </c>
      <c r="E21" s="74">
        <v>8.6999999999999993</v>
      </c>
      <c r="F21" s="74">
        <v>23.7</v>
      </c>
      <c r="G21" s="75"/>
      <c r="H21" s="62"/>
      <c r="I21" s="62"/>
      <c r="J21" s="62"/>
      <c r="L21" s="66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</row>
    <row r="22" spans="1:243" s="64" customFormat="1">
      <c r="A22" s="58"/>
      <c r="B22" s="56"/>
      <c r="C22" s="56"/>
      <c r="G22" s="79"/>
      <c r="H22" s="62"/>
      <c r="I22" s="62"/>
      <c r="J22" s="62"/>
      <c r="L22" s="66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</row>
    <row r="23" spans="1:243" s="64" customFormat="1">
      <c r="A23" s="58"/>
      <c r="B23" s="56"/>
      <c r="C23" s="56"/>
      <c r="D23" s="61"/>
      <c r="E23" s="75"/>
      <c r="F23" s="74"/>
      <c r="G23" s="75"/>
      <c r="H23" s="62"/>
      <c r="I23" s="62"/>
      <c r="J23" s="62"/>
      <c r="L23" s="66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</row>
    <row r="24" spans="1:243" s="64" customFormat="1">
      <c r="A24" s="67"/>
      <c r="B24" s="56"/>
      <c r="C24" s="56"/>
      <c r="D24" s="61"/>
      <c r="E24" s="62"/>
      <c r="F24" s="65"/>
      <c r="G24" s="62"/>
      <c r="H24" s="62"/>
      <c r="I24" s="62"/>
      <c r="J24" s="62"/>
      <c r="L24" s="66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</row>
    <row r="25" spans="1:243" s="64" customFormat="1">
      <c r="A25" s="68"/>
      <c r="B25" s="62"/>
      <c r="C25" s="68"/>
      <c r="D25" s="61"/>
      <c r="E25" s="69"/>
      <c r="F25" s="62"/>
      <c r="G25" s="62"/>
      <c r="H25" s="62"/>
      <c r="I25" s="62"/>
      <c r="J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</row>
  </sheetData>
  <sortState ref="D3:F21">
    <sortCondition ref="F3:F21"/>
  </sortState>
  <printOptions horizontalCentered="1"/>
  <pageMargins left="0.78740157480314965" right="0.39370078740157483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AB68"/>
  <sheetViews>
    <sheetView topLeftCell="A36" zoomScale="70" zoomScaleNormal="70" workbookViewId="0">
      <selection activeCell="H53" sqref="H53"/>
    </sheetView>
  </sheetViews>
  <sheetFormatPr defaultColWidth="9.140625" defaultRowHeight="15"/>
  <cols>
    <col min="1" max="1" width="16.5703125" style="14" customWidth="1"/>
    <col min="2" max="27" width="8.28515625" style="14" customWidth="1"/>
    <col min="28" max="256" width="9.140625" style="14"/>
    <col min="257" max="257" width="16.5703125" style="14" customWidth="1"/>
    <col min="258" max="258" width="13.28515625" style="14" customWidth="1"/>
    <col min="259" max="276" width="8.28515625" style="14" customWidth="1"/>
    <col min="277" max="283" width="13.42578125" style="14" bestFit="1" customWidth="1"/>
    <col min="284" max="512" width="9.140625" style="14"/>
    <col min="513" max="513" width="16.5703125" style="14" customWidth="1"/>
    <col min="514" max="514" width="13.28515625" style="14" customWidth="1"/>
    <col min="515" max="532" width="8.28515625" style="14" customWidth="1"/>
    <col min="533" max="539" width="13.42578125" style="14" bestFit="1" customWidth="1"/>
    <col min="540" max="768" width="9.140625" style="14"/>
    <col min="769" max="769" width="16.5703125" style="14" customWidth="1"/>
    <col min="770" max="770" width="13.28515625" style="14" customWidth="1"/>
    <col min="771" max="788" width="8.28515625" style="14" customWidth="1"/>
    <col min="789" max="795" width="13.42578125" style="14" bestFit="1" customWidth="1"/>
    <col min="796" max="1024" width="9.140625" style="14"/>
    <col min="1025" max="1025" width="16.5703125" style="14" customWidth="1"/>
    <col min="1026" max="1026" width="13.28515625" style="14" customWidth="1"/>
    <col min="1027" max="1044" width="8.28515625" style="14" customWidth="1"/>
    <col min="1045" max="1051" width="13.42578125" style="14" bestFit="1" customWidth="1"/>
    <col min="1052" max="1280" width="9.140625" style="14"/>
    <col min="1281" max="1281" width="16.5703125" style="14" customWidth="1"/>
    <col min="1282" max="1282" width="13.28515625" style="14" customWidth="1"/>
    <col min="1283" max="1300" width="8.28515625" style="14" customWidth="1"/>
    <col min="1301" max="1307" width="13.42578125" style="14" bestFit="1" customWidth="1"/>
    <col min="1308" max="1536" width="9.140625" style="14"/>
    <col min="1537" max="1537" width="16.5703125" style="14" customWidth="1"/>
    <col min="1538" max="1538" width="13.28515625" style="14" customWidth="1"/>
    <col min="1539" max="1556" width="8.28515625" style="14" customWidth="1"/>
    <col min="1557" max="1563" width="13.42578125" style="14" bestFit="1" customWidth="1"/>
    <col min="1564" max="1792" width="9.140625" style="14"/>
    <col min="1793" max="1793" width="16.5703125" style="14" customWidth="1"/>
    <col min="1794" max="1794" width="13.28515625" style="14" customWidth="1"/>
    <col min="1795" max="1812" width="8.28515625" style="14" customWidth="1"/>
    <col min="1813" max="1819" width="13.42578125" style="14" bestFit="1" customWidth="1"/>
    <col min="1820" max="2048" width="9.140625" style="14"/>
    <col min="2049" max="2049" width="16.5703125" style="14" customWidth="1"/>
    <col min="2050" max="2050" width="13.28515625" style="14" customWidth="1"/>
    <col min="2051" max="2068" width="8.28515625" style="14" customWidth="1"/>
    <col min="2069" max="2075" width="13.42578125" style="14" bestFit="1" customWidth="1"/>
    <col min="2076" max="2304" width="9.140625" style="14"/>
    <col min="2305" max="2305" width="16.5703125" style="14" customWidth="1"/>
    <col min="2306" max="2306" width="13.28515625" style="14" customWidth="1"/>
    <col min="2307" max="2324" width="8.28515625" style="14" customWidth="1"/>
    <col min="2325" max="2331" width="13.42578125" style="14" bestFit="1" customWidth="1"/>
    <col min="2332" max="2560" width="9.140625" style="14"/>
    <col min="2561" max="2561" width="16.5703125" style="14" customWidth="1"/>
    <col min="2562" max="2562" width="13.28515625" style="14" customWidth="1"/>
    <col min="2563" max="2580" width="8.28515625" style="14" customWidth="1"/>
    <col min="2581" max="2587" width="13.42578125" style="14" bestFit="1" customWidth="1"/>
    <col min="2588" max="2816" width="9.140625" style="14"/>
    <col min="2817" max="2817" width="16.5703125" style="14" customWidth="1"/>
    <col min="2818" max="2818" width="13.28515625" style="14" customWidth="1"/>
    <col min="2819" max="2836" width="8.28515625" style="14" customWidth="1"/>
    <col min="2837" max="2843" width="13.42578125" style="14" bestFit="1" customWidth="1"/>
    <col min="2844" max="3072" width="9.140625" style="14"/>
    <col min="3073" max="3073" width="16.5703125" style="14" customWidth="1"/>
    <col min="3074" max="3074" width="13.28515625" style="14" customWidth="1"/>
    <col min="3075" max="3092" width="8.28515625" style="14" customWidth="1"/>
    <col min="3093" max="3099" width="13.42578125" style="14" bestFit="1" customWidth="1"/>
    <col min="3100" max="3328" width="9.140625" style="14"/>
    <col min="3329" max="3329" width="16.5703125" style="14" customWidth="1"/>
    <col min="3330" max="3330" width="13.28515625" style="14" customWidth="1"/>
    <col min="3331" max="3348" width="8.28515625" style="14" customWidth="1"/>
    <col min="3349" max="3355" width="13.42578125" style="14" bestFit="1" customWidth="1"/>
    <col min="3356" max="3584" width="9.140625" style="14"/>
    <col min="3585" max="3585" width="16.5703125" style="14" customWidth="1"/>
    <col min="3586" max="3586" width="13.28515625" style="14" customWidth="1"/>
    <col min="3587" max="3604" width="8.28515625" style="14" customWidth="1"/>
    <col min="3605" max="3611" width="13.42578125" style="14" bestFit="1" customWidth="1"/>
    <col min="3612" max="3840" width="9.140625" style="14"/>
    <col min="3841" max="3841" width="16.5703125" style="14" customWidth="1"/>
    <col min="3842" max="3842" width="13.28515625" style="14" customWidth="1"/>
    <col min="3843" max="3860" width="8.28515625" style="14" customWidth="1"/>
    <col min="3861" max="3867" width="13.42578125" style="14" bestFit="1" customWidth="1"/>
    <col min="3868" max="4096" width="9.140625" style="14"/>
    <col min="4097" max="4097" width="16.5703125" style="14" customWidth="1"/>
    <col min="4098" max="4098" width="13.28515625" style="14" customWidth="1"/>
    <col min="4099" max="4116" width="8.28515625" style="14" customWidth="1"/>
    <col min="4117" max="4123" width="13.42578125" style="14" bestFit="1" customWidth="1"/>
    <col min="4124" max="4352" width="9.140625" style="14"/>
    <col min="4353" max="4353" width="16.5703125" style="14" customWidth="1"/>
    <col min="4354" max="4354" width="13.28515625" style="14" customWidth="1"/>
    <col min="4355" max="4372" width="8.28515625" style="14" customWidth="1"/>
    <col min="4373" max="4379" width="13.42578125" style="14" bestFit="1" customWidth="1"/>
    <col min="4380" max="4608" width="9.140625" style="14"/>
    <col min="4609" max="4609" width="16.5703125" style="14" customWidth="1"/>
    <col min="4610" max="4610" width="13.28515625" style="14" customWidth="1"/>
    <col min="4611" max="4628" width="8.28515625" style="14" customWidth="1"/>
    <col min="4629" max="4635" width="13.42578125" style="14" bestFit="1" customWidth="1"/>
    <col min="4636" max="4864" width="9.140625" style="14"/>
    <col min="4865" max="4865" width="16.5703125" style="14" customWidth="1"/>
    <col min="4866" max="4866" width="13.28515625" style="14" customWidth="1"/>
    <col min="4867" max="4884" width="8.28515625" style="14" customWidth="1"/>
    <col min="4885" max="4891" width="13.42578125" style="14" bestFit="1" customWidth="1"/>
    <col min="4892" max="5120" width="9.140625" style="14"/>
    <col min="5121" max="5121" width="16.5703125" style="14" customWidth="1"/>
    <col min="5122" max="5122" width="13.28515625" style="14" customWidth="1"/>
    <col min="5123" max="5140" width="8.28515625" style="14" customWidth="1"/>
    <col min="5141" max="5147" width="13.42578125" style="14" bestFit="1" customWidth="1"/>
    <col min="5148" max="5376" width="9.140625" style="14"/>
    <col min="5377" max="5377" width="16.5703125" style="14" customWidth="1"/>
    <col min="5378" max="5378" width="13.28515625" style="14" customWidth="1"/>
    <col min="5379" max="5396" width="8.28515625" style="14" customWidth="1"/>
    <col min="5397" max="5403" width="13.42578125" style="14" bestFit="1" customWidth="1"/>
    <col min="5404" max="5632" width="9.140625" style="14"/>
    <col min="5633" max="5633" width="16.5703125" style="14" customWidth="1"/>
    <col min="5634" max="5634" width="13.28515625" style="14" customWidth="1"/>
    <col min="5635" max="5652" width="8.28515625" style="14" customWidth="1"/>
    <col min="5653" max="5659" width="13.42578125" style="14" bestFit="1" customWidth="1"/>
    <col min="5660" max="5888" width="9.140625" style="14"/>
    <col min="5889" max="5889" width="16.5703125" style="14" customWidth="1"/>
    <col min="5890" max="5890" width="13.28515625" style="14" customWidth="1"/>
    <col min="5891" max="5908" width="8.28515625" style="14" customWidth="1"/>
    <col min="5909" max="5915" width="13.42578125" style="14" bestFit="1" customWidth="1"/>
    <col min="5916" max="6144" width="9.140625" style="14"/>
    <col min="6145" max="6145" width="16.5703125" style="14" customWidth="1"/>
    <col min="6146" max="6146" width="13.28515625" style="14" customWidth="1"/>
    <col min="6147" max="6164" width="8.28515625" style="14" customWidth="1"/>
    <col min="6165" max="6171" width="13.42578125" style="14" bestFit="1" customWidth="1"/>
    <col min="6172" max="6400" width="9.140625" style="14"/>
    <col min="6401" max="6401" width="16.5703125" style="14" customWidth="1"/>
    <col min="6402" max="6402" width="13.28515625" style="14" customWidth="1"/>
    <col min="6403" max="6420" width="8.28515625" style="14" customWidth="1"/>
    <col min="6421" max="6427" width="13.42578125" style="14" bestFit="1" customWidth="1"/>
    <col min="6428" max="6656" width="9.140625" style="14"/>
    <col min="6657" max="6657" width="16.5703125" style="14" customWidth="1"/>
    <col min="6658" max="6658" width="13.28515625" style="14" customWidth="1"/>
    <col min="6659" max="6676" width="8.28515625" style="14" customWidth="1"/>
    <col min="6677" max="6683" width="13.42578125" style="14" bestFit="1" customWidth="1"/>
    <col min="6684" max="6912" width="9.140625" style="14"/>
    <col min="6913" max="6913" width="16.5703125" style="14" customWidth="1"/>
    <col min="6914" max="6914" width="13.28515625" style="14" customWidth="1"/>
    <col min="6915" max="6932" width="8.28515625" style="14" customWidth="1"/>
    <col min="6933" max="6939" width="13.42578125" style="14" bestFit="1" customWidth="1"/>
    <col min="6940" max="7168" width="9.140625" style="14"/>
    <col min="7169" max="7169" width="16.5703125" style="14" customWidth="1"/>
    <col min="7170" max="7170" width="13.28515625" style="14" customWidth="1"/>
    <col min="7171" max="7188" width="8.28515625" style="14" customWidth="1"/>
    <col min="7189" max="7195" width="13.42578125" style="14" bestFit="1" customWidth="1"/>
    <col min="7196" max="7424" width="9.140625" style="14"/>
    <col min="7425" max="7425" width="16.5703125" style="14" customWidth="1"/>
    <col min="7426" max="7426" width="13.28515625" style="14" customWidth="1"/>
    <col min="7427" max="7444" width="8.28515625" style="14" customWidth="1"/>
    <col min="7445" max="7451" width="13.42578125" style="14" bestFit="1" customWidth="1"/>
    <col min="7452" max="7680" width="9.140625" style="14"/>
    <col min="7681" max="7681" width="16.5703125" style="14" customWidth="1"/>
    <col min="7682" max="7682" width="13.28515625" style="14" customWidth="1"/>
    <col min="7683" max="7700" width="8.28515625" style="14" customWidth="1"/>
    <col min="7701" max="7707" width="13.42578125" style="14" bestFit="1" customWidth="1"/>
    <col min="7708" max="7936" width="9.140625" style="14"/>
    <col min="7937" max="7937" width="16.5703125" style="14" customWidth="1"/>
    <col min="7938" max="7938" width="13.28515625" style="14" customWidth="1"/>
    <col min="7939" max="7956" width="8.28515625" style="14" customWidth="1"/>
    <col min="7957" max="7963" width="13.42578125" style="14" bestFit="1" customWidth="1"/>
    <col min="7964" max="8192" width="9.140625" style="14"/>
    <col min="8193" max="8193" width="16.5703125" style="14" customWidth="1"/>
    <col min="8194" max="8194" width="13.28515625" style="14" customWidth="1"/>
    <col min="8195" max="8212" width="8.28515625" style="14" customWidth="1"/>
    <col min="8213" max="8219" width="13.42578125" style="14" bestFit="1" customWidth="1"/>
    <col min="8220" max="8448" width="9.140625" style="14"/>
    <col min="8449" max="8449" width="16.5703125" style="14" customWidth="1"/>
    <col min="8450" max="8450" width="13.28515625" style="14" customWidth="1"/>
    <col min="8451" max="8468" width="8.28515625" style="14" customWidth="1"/>
    <col min="8469" max="8475" width="13.42578125" style="14" bestFit="1" customWidth="1"/>
    <col min="8476" max="8704" width="9.140625" style="14"/>
    <col min="8705" max="8705" width="16.5703125" style="14" customWidth="1"/>
    <col min="8706" max="8706" width="13.28515625" style="14" customWidth="1"/>
    <col min="8707" max="8724" width="8.28515625" style="14" customWidth="1"/>
    <col min="8725" max="8731" width="13.42578125" style="14" bestFit="1" customWidth="1"/>
    <col min="8732" max="8960" width="9.140625" style="14"/>
    <col min="8961" max="8961" width="16.5703125" style="14" customWidth="1"/>
    <col min="8962" max="8962" width="13.28515625" style="14" customWidth="1"/>
    <col min="8963" max="8980" width="8.28515625" style="14" customWidth="1"/>
    <col min="8981" max="8987" width="13.42578125" style="14" bestFit="1" customWidth="1"/>
    <col min="8988" max="9216" width="9.140625" style="14"/>
    <col min="9217" max="9217" width="16.5703125" style="14" customWidth="1"/>
    <col min="9218" max="9218" width="13.28515625" style="14" customWidth="1"/>
    <col min="9219" max="9236" width="8.28515625" style="14" customWidth="1"/>
    <col min="9237" max="9243" width="13.42578125" style="14" bestFit="1" customWidth="1"/>
    <col min="9244" max="9472" width="9.140625" style="14"/>
    <col min="9473" max="9473" width="16.5703125" style="14" customWidth="1"/>
    <col min="9474" max="9474" width="13.28515625" style="14" customWidth="1"/>
    <col min="9475" max="9492" width="8.28515625" style="14" customWidth="1"/>
    <col min="9493" max="9499" width="13.42578125" style="14" bestFit="1" customWidth="1"/>
    <col min="9500" max="9728" width="9.140625" style="14"/>
    <col min="9729" max="9729" width="16.5703125" style="14" customWidth="1"/>
    <col min="9730" max="9730" width="13.28515625" style="14" customWidth="1"/>
    <col min="9731" max="9748" width="8.28515625" style="14" customWidth="1"/>
    <col min="9749" max="9755" width="13.42578125" style="14" bestFit="1" customWidth="1"/>
    <col min="9756" max="9984" width="9.140625" style="14"/>
    <col min="9985" max="9985" width="16.5703125" style="14" customWidth="1"/>
    <col min="9986" max="9986" width="13.28515625" style="14" customWidth="1"/>
    <col min="9987" max="10004" width="8.28515625" style="14" customWidth="1"/>
    <col min="10005" max="10011" width="13.42578125" style="14" bestFit="1" customWidth="1"/>
    <col min="10012" max="10240" width="9.140625" style="14"/>
    <col min="10241" max="10241" width="16.5703125" style="14" customWidth="1"/>
    <col min="10242" max="10242" width="13.28515625" style="14" customWidth="1"/>
    <col min="10243" max="10260" width="8.28515625" style="14" customWidth="1"/>
    <col min="10261" max="10267" width="13.42578125" style="14" bestFit="1" customWidth="1"/>
    <col min="10268" max="10496" width="9.140625" style="14"/>
    <col min="10497" max="10497" width="16.5703125" style="14" customWidth="1"/>
    <col min="10498" max="10498" width="13.28515625" style="14" customWidth="1"/>
    <col min="10499" max="10516" width="8.28515625" style="14" customWidth="1"/>
    <col min="10517" max="10523" width="13.42578125" style="14" bestFit="1" customWidth="1"/>
    <col min="10524" max="10752" width="9.140625" style="14"/>
    <col min="10753" max="10753" width="16.5703125" style="14" customWidth="1"/>
    <col min="10754" max="10754" width="13.28515625" style="14" customWidth="1"/>
    <col min="10755" max="10772" width="8.28515625" style="14" customWidth="1"/>
    <col min="10773" max="10779" width="13.42578125" style="14" bestFit="1" customWidth="1"/>
    <col min="10780" max="11008" width="9.140625" style="14"/>
    <col min="11009" max="11009" width="16.5703125" style="14" customWidth="1"/>
    <col min="11010" max="11010" width="13.28515625" style="14" customWidth="1"/>
    <col min="11011" max="11028" width="8.28515625" style="14" customWidth="1"/>
    <col min="11029" max="11035" width="13.42578125" style="14" bestFit="1" customWidth="1"/>
    <col min="11036" max="11264" width="9.140625" style="14"/>
    <col min="11265" max="11265" width="16.5703125" style="14" customWidth="1"/>
    <col min="11266" max="11266" width="13.28515625" style="14" customWidth="1"/>
    <col min="11267" max="11284" width="8.28515625" style="14" customWidth="1"/>
    <col min="11285" max="11291" width="13.42578125" style="14" bestFit="1" customWidth="1"/>
    <col min="11292" max="11520" width="9.140625" style="14"/>
    <col min="11521" max="11521" width="16.5703125" style="14" customWidth="1"/>
    <col min="11522" max="11522" width="13.28515625" style="14" customWidth="1"/>
    <col min="11523" max="11540" width="8.28515625" style="14" customWidth="1"/>
    <col min="11541" max="11547" width="13.42578125" style="14" bestFit="1" customWidth="1"/>
    <col min="11548" max="11776" width="9.140625" style="14"/>
    <col min="11777" max="11777" width="16.5703125" style="14" customWidth="1"/>
    <col min="11778" max="11778" width="13.28515625" style="14" customWidth="1"/>
    <col min="11779" max="11796" width="8.28515625" style="14" customWidth="1"/>
    <col min="11797" max="11803" width="13.42578125" style="14" bestFit="1" customWidth="1"/>
    <col min="11804" max="12032" width="9.140625" style="14"/>
    <col min="12033" max="12033" width="16.5703125" style="14" customWidth="1"/>
    <col min="12034" max="12034" width="13.28515625" style="14" customWidth="1"/>
    <col min="12035" max="12052" width="8.28515625" style="14" customWidth="1"/>
    <col min="12053" max="12059" width="13.42578125" style="14" bestFit="1" customWidth="1"/>
    <col min="12060" max="12288" width="9.140625" style="14"/>
    <col min="12289" max="12289" width="16.5703125" style="14" customWidth="1"/>
    <col min="12290" max="12290" width="13.28515625" style="14" customWidth="1"/>
    <col min="12291" max="12308" width="8.28515625" style="14" customWidth="1"/>
    <col min="12309" max="12315" width="13.42578125" style="14" bestFit="1" customWidth="1"/>
    <col min="12316" max="12544" width="9.140625" style="14"/>
    <col min="12545" max="12545" width="16.5703125" style="14" customWidth="1"/>
    <col min="12546" max="12546" width="13.28515625" style="14" customWidth="1"/>
    <col min="12547" max="12564" width="8.28515625" style="14" customWidth="1"/>
    <col min="12565" max="12571" width="13.42578125" style="14" bestFit="1" customWidth="1"/>
    <col min="12572" max="12800" width="9.140625" style="14"/>
    <col min="12801" max="12801" width="16.5703125" style="14" customWidth="1"/>
    <col min="12802" max="12802" width="13.28515625" style="14" customWidth="1"/>
    <col min="12803" max="12820" width="8.28515625" style="14" customWidth="1"/>
    <col min="12821" max="12827" width="13.42578125" style="14" bestFit="1" customWidth="1"/>
    <col min="12828" max="13056" width="9.140625" style="14"/>
    <col min="13057" max="13057" width="16.5703125" style="14" customWidth="1"/>
    <col min="13058" max="13058" width="13.28515625" style="14" customWidth="1"/>
    <col min="13059" max="13076" width="8.28515625" style="14" customWidth="1"/>
    <col min="13077" max="13083" width="13.42578125" style="14" bestFit="1" customWidth="1"/>
    <col min="13084" max="13312" width="9.140625" style="14"/>
    <col min="13313" max="13313" width="16.5703125" style="14" customWidth="1"/>
    <col min="13314" max="13314" width="13.28515625" style="14" customWidth="1"/>
    <col min="13315" max="13332" width="8.28515625" style="14" customWidth="1"/>
    <col min="13333" max="13339" width="13.42578125" style="14" bestFit="1" customWidth="1"/>
    <col min="13340" max="13568" width="9.140625" style="14"/>
    <col min="13569" max="13569" width="16.5703125" style="14" customWidth="1"/>
    <col min="13570" max="13570" width="13.28515625" style="14" customWidth="1"/>
    <col min="13571" max="13588" width="8.28515625" style="14" customWidth="1"/>
    <col min="13589" max="13595" width="13.42578125" style="14" bestFit="1" customWidth="1"/>
    <col min="13596" max="13824" width="9.140625" style="14"/>
    <col min="13825" max="13825" width="16.5703125" style="14" customWidth="1"/>
    <col min="13826" max="13826" width="13.28515625" style="14" customWidth="1"/>
    <col min="13827" max="13844" width="8.28515625" style="14" customWidth="1"/>
    <col min="13845" max="13851" width="13.42578125" style="14" bestFit="1" customWidth="1"/>
    <col min="13852" max="14080" width="9.140625" style="14"/>
    <col min="14081" max="14081" width="16.5703125" style="14" customWidth="1"/>
    <col min="14082" max="14082" width="13.28515625" style="14" customWidth="1"/>
    <col min="14083" max="14100" width="8.28515625" style="14" customWidth="1"/>
    <col min="14101" max="14107" width="13.42578125" style="14" bestFit="1" customWidth="1"/>
    <col min="14108" max="14336" width="9.140625" style="14"/>
    <col min="14337" max="14337" width="16.5703125" style="14" customWidth="1"/>
    <col min="14338" max="14338" width="13.28515625" style="14" customWidth="1"/>
    <col min="14339" max="14356" width="8.28515625" style="14" customWidth="1"/>
    <col min="14357" max="14363" width="13.42578125" style="14" bestFit="1" customWidth="1"/>
    <col min="14364" max="14592" width="9.140625" style="14"/>
    <col min="14593" max="14593" width="16.5703125" style="14" customWidth="1"/>
    <col min="14594" max="14594" width="13.28515625" style="14" customWidth="1"/>
    <col min="14595" max="14612" width="8.28515625" style="14" customWidth="1"/>
    <col min="14613" max="14619" width="13.42578125" style="14" bestFit="1" customWidth="1"/>
    <col min="14620" max="14848" width="9.140625" style="14"/>
    <col min="14849" max="14849" width="16.5703125" style="14" customWidth="1"/>
    <col min="14850" max="14850" width="13.28515625" style="14" customWidth="1"/>
    <col min="14851" max="14868" width="8.28515625" style="14" customWidth="1"/>
    <col min="14869" max="14875" width="13.42578125" style="14" bestFit="1" customWidth="1"/>
    <col min="14876" max="15104" width="9.140625" style="14"/>
    <col min="15105" max="15105" width="16.5703125" style="14" customWidth="1"/>
    <col min="15106" max="15106" width="13.28515625" style="14" customWidth="1"/>
    <col min="15107" max="15124" width="8.28515625" style="14" customWidth="1"/>
    <col min="15125" max="15131" width="13.42578125" style="14" bestFit="1" customWidth="1"/>
    <col min="15132" max="15360" width="9.140625" style="14"/>
    <col min="15361" max="15361" width="16.5703125" style="14" customWidth="1"/>
    <col min="15362" max="15362" width="13.28515625" style="14" customWidth="1"/>
    <col min="15363" max="15380" width="8.28515625" style="14" customWidth="1"/>
    <col min="15381" max="15387" width="13.42578125" style="14" bestFit="1" customWidth="1"/>
    <col min="15388" max="15616" width="9.140625" style="14"/>
    <col min="15617" max="15617" width="16.5703125" style="14" customWidth="1"/>
    <col min="15618" max="15618" width="13.28515625" style="14" customWidth="1"/>
    <col min="15619" max="15636" width="8.28515625" style="14" customWidth="1"/>
    <col min="15637" max="15643" width="13.42578125" style="14" bestFit="1" customWidth="1"/>
    <col min="15644" max="15872" width="9.140625" style="14"/>
    <col min="15873" max="15873" width="16.5703125" style="14" customWidth="1"/>
    <col min="15874" max="15874" width="13.28515625" style="14" customWidth="1"/>
    <col min="15875" max="15892" width="8.28515625" style="14" customWidth="1"/>
    <col min="15893" max="15899" width="13.42578125" style="14" bestFit="1" customWidth="1"/>
    <col min="15900" max="16128" width="9.140625" style="14"/>
    <col min="16129" max="16129" width="16.5703125" style="14" customWidth="1"/>
    <col min="16130" max="16130" width="13.28515625" style="14" customWidth="1"/>
    <col min="16131" max="16148" width="8.28515625" style="14" customWidth="1"/>
    <col min="16149" max="16155" width="13.42578125" style="14" bestFit="1" customWidth="1"/>
    <col min="16156" max="16384" width="9.140625" style="14"/>
  </cols>
  <sheetData>
    <row r="1" spans="1:27" hidden="1">
      <c r="D1" s="15"/>
      <c r="F1" s="15"/>
      <c r="H1" s="15"/>
      <c r="J1" s="15"/>
      <c r="L1" s="15"/>
      <c r="N1" s="15"/>
      <c r="P1" s="15"/>
      <c r="R1" s="15"/>
    </row>
    <row r="2" spans="1:27" hidden="1"/>
    <row r="3" spans="1:27" hidden="1"/>
    <row r="4" spans="1:27" hidden="1"/>
    <row r="5" spans="1:27" hidden="1"/>
    <row r="6" spans="1:27" ht="42" hidden="1" customHeight="1">
      <c r="B6" s="16" t="s">
        <v>41</v>
      </c>
      <c r="C6" s="14" t="s">
        <v>16</v>
      </c>
      <c r="D6" s="14" t="s">
        <v>17</v>
      </c>
      <c r="E6" s="14" t="s">
        <v>18</v>
      </c>
      <c r="F6" s="14" t="s">
        <v>19</v>
      </c>
      <c r="G6" s="14" t="s">
        <v>20</v>
      </c>
      <c r="H6" s="14" t="s">
        <v>21</v>
      </c>
      <c r="I6" s="14" t="s">
        <v>22</v>
      </c>
      <c r="J6" s="14" t="s">
        <v>23</v>
      </c>
      <c r="K6" s="14" t="s">
        <v>24</v>
      </c>
      <c r="L6" s="14" t="s">
        <v>25</v>
      </c>
      <c r="M6" s="14" t="s">
        <v>26</v>
      </c>
      <c r="N6" s="14" t="s">
        <v>27</v>
      </c>
      <c r="O6" s="14" t="s">
        <v>28</v>
      </c>
      <c r="P6" s="14" t="s">
        <v>29</v>
      </c>
      <c r="Q6" s="14" t="s">
        <v>30</v>
      </c>
      <c r="R6" s="14" t="s">
        <v>31</v>
      </c>
      <c r="S6" s="14" t="s">
        <v>32</v>
      </c>
      <c r="T6" s="14" t="s">
        <v>33</v>
      </c>
      <c r="U6" s="14" t="s">
        <v>34</v>
      </c>
      <c r="V6" s="14" t="s">
        <v>35</v>
      </c>
      <c r="W6" s="14" t="s">
        <v>36</v>
      </c>
      <c r="X6" s="14" t="s">
        <v>37</v>
      </c>
      <c r="Y6" s="14" t="s">
        <v>38</v>
      </c>
      <c r="Z6" s="14" t="s">
        <v>39</v>
      </c>
      <c r="AA6" s="14" t="s">
        <v>40</v>
      </c>
    </row>
    <row r="7" spans="1:27" ht="18" hidden="1" customHeight="1">
      <c r="A7" s="14" t="s">
        <v>0</v>
      </c>
      <c r="B7" s="14">
        <v>796528</v>
      </c>
      <c r="C7" s="14">
        <v>36054</v>
      </c>
      <c r="D7" s="14">
        <v>20069</v>
      </c>
      <c r="E7" s="14">
        <v>54601</v>
      </c>
      <c r="F7" s="14">
        <v>59992</v>
      </c>
      <c r="G7" s="14">
        <v>30506</v>
      </c>
      <c r="H7" s="14">
        <v>21558</v>
      </c>
      <c r="I7" s="14">
        <v>38945</v>
      </c>
      <c r="J7" s="14">
        <v>26778</v>
      </c>
      <c r="K7" s="14">
        <v>25947</v>
      </c>
      <c r="L7" s="14">
        <v>25434</v>
      </c>
      <c r="M7" s="14">
        <v>34840</v>
      </c>
      <c r="N7" s="14">
        <v>41855</v>
      </c>
      <c r="O7" s="14">
        <v>27334</v>
      </c>
      <c r="P7" s="14">
        <v>25890</v>
      </c>
      <c r="Q7" s="14">
        <v>34574</v>
      </c>
      <c r="R7" s="14">
        <v>26636</v>
      </c>
      <c r="S7" s="14">
        <v>26045</v>
      </c>
      <c r="T7" s="14">
        <v>21693</v>
      </c>
      <c r="U7" s="14">
        <v>46327</v>
      </c>
      <c r="V7" s="14">
        <v>21609</v>
      </c>
      <c r="W7" s="14">
        <v>25038</v>
      </c>
      <c r="X7" s="14">
        <v>35042</v>
      </c>
      <c r="Y7" s="14">
        <v>12862</v>
      </c>
      <c r="Z7" s="14">
        <v>23425</v>
      </c>
      <c r="AA7" s="14">
        <v>16956</v>
      </c>
    </row>
    <row r="8" spans="1:27" hidden="1">
      <c r="A8" s="14" t="s">
        <v>3</v>
      </c>
      <c r="B8" s="14">
        <f t="shared" ref="B8:AA8" si="0">B9-B7</f>
        <v>740908</v>
      </c>
      <c r="C8" s="14">
        <f t="shared" si="0"/>
        <v>42483</v>
      </c>
      <c r="D8" s="14">
        <f t="shared" si="0"/>
        <v>17886</v>
      </c>
      <c r="E8" s="14">
        <f t="shared" si="0"/>
        <v>48005</v>
      </c>
      <c r="F8" s="14">
        <f t="shared" si="0"/>
        <v>45310</v>
      </c>
      <c r="G8" s="14">
        <f t="shared" si="0"/>
        <v>27683</v>
      </c>
      <c r="H8" s="14">
        <f t="shared" si="0"/>
        <v>14349</v>
      </c>
      <c r="I8" s="14">
        <f t="shared" si="0"/>
        <v>39968</v>
      </c>
      <c r="J8" s="14">
        <f t="shared" si="0"/>
        <v>21855</v>
      </c>
      <c r="K8" s="14">
        <f t="shared" si="0"/>
        <v>22085</v>
      </c>
      <c r="L8" s="14">
        <f t="shared" si="0"/>
        <v>26972</v>
      </c>
      <c r="M8" s="14">
        <f t="shared" si="0"/>
        <v>32799</v>
      </c>
      <c r="N8" s="14">
        <f t="shared" si="0"/>
        <v>35354</v>
      </c>
      <c r="O8" s="14">
        <f t="shared" si="0"/>
        <v>27990</v>
      </c>
      <c r="P8" s="14">
        <f t="shared" si="0"/>
        <v>27643</v>
      </c>
      <c r="Q8" s="14">
        <f t="shared" si="0"/>
        <v>37381</v>
      </c>
      <c r="R8" s="14">
        <f t="shared" si="0"/>
        <v>23715</v>
      </c>
      <c r="S8" s="14">
        <f t="shared" si="0"/>
        <v>24999</v>
      </c>
      <c r="T8" s="14">
        <f t="shared" si="0"/>
        <v>25784</v>
      </c>
      <c r="U8" s="14">
        <f t="shared" si="0"/>
        <v>43655</v>
      </c>
      <c r="V8" s="14">
        <f t="shared" si="0"/>
        <v>20056</v>
      </c>
      <c r="W8" s="14">
        <f t="shared" si="0"/>
        <v>28095</v>
      </c>
      <c r="X8" s="14">
        <f t="shared" si="0"/>
        <v>35824</v>
      </c>
      <c r="Y8" s="14">
        <f t="shared" si="0"/>
        <v>14604</v>
      </c>
      <c r="Z8" s="14">
        <f t="shared" si="0"/>
        <v>23152</v>
      </c>
      <c r="AA8" s="14">
        <f t="shared" si="0"/>
        <v>11212</v>
      </c>
    </row>
    <row r="9" spans="1:27" hidden="1">
      <c r="A9" s="14" t="s">
        <v>15</v>
      </c>
      <c r="B9" s="14">
        <v>1537436</v>
      </c>
      <c r="C9" s="14">
        <v>78537</v>
      </c>
      <c r="D9" s="14">
        <v>37955</v>
      </c>
      <c r="E9" s="14">
        <v>102606</v>
      </c>
      <c r="F9" s="14">
        <v>105302</v>
      </c>
      <c r="G9" s="14">
        <v>58189</v>
      </c>
      <c r="H9" s="14">
        <v>35907</v>
      </c>
      <c r="I9" s="14">
        <v>78913</v>
      </c>
      <c r="J9" s="14">
        <v>48633</v>
      </c>
      <c r="K9" s="14">
        <v>48032</v>
      </c>
      <c r="L9" s="14">
        <v>52406</v>
      </c>
      <c r="M9" s="14">
        <v>67639</v>
      </c>
      <c r="N9" s="14">
        <v>77209</v>
      </c>
      <c r="O9" s="14">
        <v>55324</v>
      </c>
      <c r="P9" s="14">
        <v>53533</v>
      </c>
      <c r="Q9" s="14">
        <v>71955</v>
      </c>
      <c r="R9" s="14">
        <v>50351</v>
      </c>
      <c r="S9" s="14">
        <v>51044</v>
      </c>
      <c r="T9" s="14">
        <v>47477</v>
      </c>
      <c r="U9" s="14">
        <v>89982</v>
      </c>
      <c r="V9" s="14">
        <v>41665</v>
      </c>
      <c r="W9" s="14">
        <v>53133</v>
      </c>
      <c r="X9" s="14">
        <v>70866</v>
      </c>
      <c r="Y9" s="14">
        <v>27466</v>
      </c>
      <c r="Z9" s="14">
        <v>46577</v>
      </c>
      <c r="AA9" s="14">
        <v>28168</v>
      </c>
    </row>
    <row r="10" spans="1:27" hidden="1"/>
    <row r="11" spans="1:27" hidden="1">
      <c r="A11" s="14" t="s">
        <v>0</v>
      </c>
      <c r="B11" s="14">
        <f t="shared" ref="B11:AA11" si="1">ROUND(B7/B9*100.1,1)</f>
        <v>51.9</v>
      </c>
      <c r="C11" s="14">
        <f>ROUND(C7/C9*100.1,1)</f>
        <v>46</v>
      </c>
      <c r="D11" s="14">
        <f t="shared" si="1"/>
        <v>52.9</v>
      </c>
      <c r="E11" s="14">
        <f t="shared" si="1"/>
        <v>53.3</v>
      </c>
      <c r="F11" s="14">
        <f t="shared" si="1"/>
        <v>57</v>
      </c>
      <c r="G11" s="14">
        <f t="shared" si="1"/>
        <v>52.5</v>
      </c>
      <c r="H11" s="14">
        <f t="shared" si="1"/>
        <v>60.1</v>
      </c>
      <c r="I11" s="14">
        <f t="shared" si="1"/>
        <v>49.4</v>
      </c>
      <c r="J11" s="14">
        <f t="shared" si="1"/>
        <v>55.1</v>
      </c>
      <c r="K11" s="14">
        <f t="shared" si="1"/>
        <v>54.1</v>
      </c>
      <c r="L11" s="14">
        <f t="shared" si="1"/>
        <v>48.6</v>
      </c>
      <c r="M11" s="14">
        <f t="shared" si="1"/>
        <v>51.6</v>
      </c>
      <c r="N11" s="14">
        <f t="shared" si="1"/>
        <v>54.3</v>
      </c>
      <c r="O11" s="14">
        <f t="shared" si="1"/>
        <v>49.5</v>
      </c>
      <c r="P11" s="14">
        <f t="shared" si="1"/>
        <v>48.4</v>
      </c>
      <c r="Q11" s="14">
        <f t="shared" si="1"/>
        <v>48.1</v>
      </c>
      <c r="R11" s="14">
        <f t="shared" si="1"/>
        <v>53</v>
      </c>
      <c r="S11" s="14">
        <f t="shared" si="1"/>
        <v>51.1</v>
      </c>
      <c r="T11" s="14">
        <f t="shared" si="1"/>
        <v>45.7</v>
      </c>
      <c r="U11" s="14">
        <f t="shared" si="1"/>
        <v>51.5</v>
      </c>
      <c r="V11" s="14">
        <f t="shared" si="1"/>
        <v>51.9</v>
      </c>
      <c r="W11" s="14">
        <f t="shared" si="1"/>
        <v>47.2</v>
      </c>
      <c r="X11" s="14">
        <f t="shared" si="1"/>
        <v>49.5</v>
      </c>
      <c r="Y11" s="14">
        <f t="shared" si="1"/>
        <v>46.9</v>
      </c>
      <c r="Z11" s="14">
        <f t="shared" si="1"/>
        <v>50.3</v>
      </c>
      <c r="AA11" s="14">
        <f t="shared" si="1"/>
        <v>60.3</v>
      </c>
    </row>
    <row r="12" spans="1:27" hidden="1">
      <c r="A12" s="14" t="s">
        <v>3</v>
      </c>
      <c r="B12" s="17">
        <v>48.1</v>
      </c>
      <c r="C12" s="17">
        <v>54</v>
      </c>
      <c r="D12" s="17">
        <f>ROUND(D8/D9*100,1)</f>
        <v>47.1</v>
      </c>
      <c r="E12" s="17">
        <v>46.7</v>
      </c>
      <c r="F12" s="17">
        <f>ROUND(F8/F9*100,1)</f>
        <v>43</v>
      </c>
      <c r="G12" s="17">
        <v>47.5</v>
      </c>
      <c r="H12" s="17">
        <v>39.9</v>
      </c>
      <c r="I12" s="17">
        <f>ROUND(I8/I9*100,1)</f>
        <v>50.6</v>
      </c>
      <c r="J12" s="17">
        <f>ROUND(J8/J9*100,1)</f>
        <v>44.9</v>
      </c>
      <c r="K12" s="17">
        <v>45.9</v>
      </c>
      <c r="L12" s="17">
        <v>51.4</v>
      </c>
      <c r="M12" s="17">
        <v>48.4</v>
      </c>
      <c r="N12" s="17">
        <v>45.7</v>
      </c>
      <c r="O12" s="17">
        <v>50.5</v>
      </c>
      <c r="P12" s="17">
        <f>ROUND(P8/P9*100,1)</f>
        <v>51.6</v>
      </c>
      <c r="Q12" s="17">
        <v>51.9</v>
      </c>
      <c r="R12" s="17">
        <v>47</v>
      </c>
      <c r="S12" s="17">
        <v>48.9</v>
      </c>
      <c r="T12" s="17">
        <f>ROUND(T8/T9*100,1)</f>
        <v>54.3</v>
      </c>
      <c r="U12" s="17">
        <f>ROUND(U8/U9*100,1)</f>
        <v>48.5</v>
      </c>
      <c r="V12" s="17">
        <f>ROUND(V8/V9*100,1)</f>
        <v>48.1</v>
      </c>
      <c r="W12" s="17">
        <v>52.8</v>
      </c>
      <c r="X12" s="17">
        <v>50.5</v>
      </c>
      <c r="Y12" s="17">
        <v>53.1</v>
      </c>
      <c r="Z12" s="17">
        <f>ROUND(Z8/Z9*100,1)</f>
        <v>49.7</v>
      </c>
      <c r="AA12" s="17">
        <v>39.700000000000003</v>
      </c>
    </row>
    <row r="13" spans="1:27" hidden="1">
      <c r="B13" s="17">
        <f t="shared" ref="B13:AA13" si="2">B11+B12</f>
        <v>100</v>
      </c>
      <c r="C13" s="17">
        <f t="shared" si="2"/>
        <v>100</v>
      </c>
      <c r="D13" s="17">
        <f t="shared" si="2"/>
        <v>100</v>
      </c>
      <c r="E13" s="17">
        <f t="shared" si="2"/>
        <v>100</v>
      </c>
      <c r="F13" s="17">
        <f t="shared" si="2"/>
        <v>100</v>
      </c>
      <c r="G13" s="17">
        <f t="shared" si="2"/>
        <v>100</v>
      </c>
      <c r="H13" s="17">
        <f t="shared" si="2"/>
        <v>100</v>
      </c>
      <c r="I13" s="17">
        <f t="shared" si="2"/>
        <v>100</v>
      </c>
      <c r="J13" s="17">
        <f t="shared" si="2"/>
        <v>100</v>
      </c>
      <c r="K13" s="17">
        <f t="shared" si="2"/>
        <v>100</v>
      </c>
      <c r="L13" s="17">
        <f t="shared" si="2"/>
        <v>100</v>
      </c>
      <c r="M13" s="17">
        <f t="shared" si="2"/>
        <v>100</v>
      </c>
      <c r="N13" s="17">
        <f t="shared" si="2"/>
        <v>100</v>
      </c>
      <c r="O13" s="17">
        <f t="shared" si="2"/>
        <v>100</v>
      </c>
      <c r="P13" s="17">
        <f t="shared" si="2"/>
        <v>100</v>
      </c>
      <c r="Q13" s="17">
        <f t="shared" si="2"/>
        <v>100</v>
      </c>
      <c r="R13" s="17">
        <f t="shared" si="2"/>
        <v>100</v>
      </c>
      <c r="S13" s="17">
        <f t="shared" si="2"/>
        <v>100</v>
      </c>
      <c r="T13" s="17">
        <f t="shared" si="2"/>
        <v>100</v>
      </c>
      <c r="U13" s="17">
        <f t="shared" si="2"/>
        <v>100</v>
      </c>
      <c r="V13" s="17">
        <f t="shared" si="2"/>
        <v>100</v>
      </c>
      <c r="W13" s="17">
        <f t="shared" si="2"/>
        <v>100</v>
      </c>
      <c r="X13" s="17">
        <f t="shared" si="2"/>
        <v>100</v>
      </c>
      <c r="Y13" s="17">
        <f t="shared" si="2"/>
        <v>100</v>
      </c>
      <c r="Z13" s="17">
        <f t="shared" si="2"/>
        <v>100</v>
      </c>
      <c r="AA13" s="17">
        <f t="shared" si="2"/>
        <v>100</v>
      </c>
    </row>
    <row r="14" spans="1:27" hidden="1"/>
    <row r="15" spans="1:27" hidden="1"/>
    <row r="16" spans="1:27" ht="33.75" hidden="1" customHeight="1">
      <c r="A16" s="16"/>
      <c r="B16" s="16" t="s">
        <v>41</v>
      </c>
      <c r="C16" s="16" t="s">
        <v>16</v>
      </c>
      <c r="D16" s="16" t="s">
        <v>17</v>
      </c>
      <c r="E16" s="16" t="s">
        <v>18</v>
      </c>
      <c r="F16" s="16" t="s">
        <v>19</v>
      </c>
      <c r="G16" s="16" t="s">
        <v>20</v>
      </c>
      <c r="H16" s="16" t="s">
        <v>21</v>
      </c>
      <c r="I16" s="16" t="s">
        <v>22</v>
      </c>
      <c r="J16" s="16" t="s">
        <v>23</v>
      </c>
      <c r="K16" s="16" t="s">
        <v>24</v>
      </c>
      <c r="L16" s="16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  <c r="Q16" s="16" t="s">
        <v>30</v>
      </c>
      <c r="R16" s="16" t="s">
        <v>31</v>
      </c>
      <c r="S16" s="16" t="s">
        <v>32</v>
      </c>
      <c r="T16" s="16" t="s">
        <v>33</v>
      </c>
      <c r="U16" s="16" t="s">
        <v>34</v>
      </c>
      <c r="V16" s="16" t="s">
        <v>35</v>
      </c>
      <c r="W16" s="16" t="s">
        <v>36</v>
      </c>
      <c r="X16" s="16" t="s">
        <v>37</v>
      </c>
      <c r="Y16" s="16" t="s">
        <v>38</v>
      </c>
      <c r="Z16" s="16" t="s">
        <v>39</v>
      </c>
      <c r="AA16" s="16" t="s">
        <v>40</v>
      </c>
    </row>
    <row r="17" spans="1:27" hidden="1">
      <c r="A17" s="14" t="s">
        <v>0</v>
      </c>
      <c r="B17" s="18">
        <v>51.877351115324167</v>
      </c>
      <c r="C17" s="18">
        <v>46.670503229106721</v>
      </c>
      <c r="D17" s="18">
        <v>53.473139586085431</v>
      </c>
      <c r="E17" s="18">
        <v>54.321295621138276</v>
      </c>
      <c r="F17" s="18">
        <v>56.402144978974576</v>
      </c>
      <c r="G17" s="18">
        <v>51.795820635611669</v>
      </c>
      <c r="H17" s="18">
        <v>60.065343051017841</v>
      </c>
      <c r="I17" s="18">
        <v>50.517779913503126</v>
      </c>
      <c r="J17" s="18">
        <v>56.954176752877231</v>
      </c>
      <c r="K17" s="18">
        <v>54.778965503739371</v>
      </c>
      <c r="L17" s="18">
        <v>48.112523023684162</v>
      </c>
      <c r="M17" s="18">
        <v>51.610189638461677</v>
      </c>
      <c r="N17" s="18">
        <v>55.249413563847014</v>
      </c>
      <c r="O17" s="18">
        <v>50.568918335013677</v>
      </c>
      <c r="P17" s="18">
        <v>49.418289227801552</v>
      </c>
      <c r="Q17" s="18">
        <v>47.613574730752347</v>
      </c>
      <c r="R17" s="18">
        <v>53.560224552134073</v>
      </c>
      <c r="S17" s="18">
        <v>50.671127331711276</v>
      </c>
      <c r="T17" s="18">
        <v>46.386111416327871</v>
      </c>
      <c r="U17" s="18">
        <v>52.454567429186717</v>
      </c>
      <c r="V17" s="18">
        <v>51.919154459484517</v>
      </c>
      <c r="W17" s="18">
        <v>46.729865370827689</v>
      </c>
      <c r="X17" s="18">
        <v>49.972906506606648</v>
      </c>
      <c r="Y17" s="18">
        <v>47.344020116297344</v>
      </c>
      <c r="Z17" s="18">
        <v>50.190886562032553</v>
      </c>
      <c r="AA17" s="18">
        <v>60.423006695069994</v>
      </c>
    </row>
    <row r="18" spans="1:27" hidden="1">
      <c r="A18" s="14" t="s">
        <v>3</v>
      </c>
      <c r="B18" s="18">
        <v>48.122648884675833</v>
      </c>
      <c r="C18" s="18">
        <v>53.329496770893279</v>
      </c>
      <c r="D18" s="18">
        <v>46.526860413914569</v>
      </c>
      <c r="E18" s="18">
        <v>45.678704378861731</v>
      </c>
      <c r="F18" s="18">
        <v>43.597855021025424</v>
      </c>
      <c r="G18" s="18">
        <v>48.204179364388331</v>
      </c>
      <c r="H18" s="18">
        <v>39.934656948982159</v>
      </c>
      <c r="I18" s="18">
        <v>49.482220086496874</v>
      </c>
      <c r="J18" s="18">
        <v>43.045823247122776</v>
      </c>
      <c r="K18" s="18">
        <v>45.221034496260621</v>
      </c>
      <c r="L18" s="18">
        <v>51.887476976315838</v>
      </c>
      <c r="M18" s="18">
        <v>48.389810361538323</v>
      </c>
      <c r="N18" s="18">
        <v>44.750586436152979</v>
      </c>
      <c r="O18" s="18">
        <v>49.431081664986316</v>
      </c>
      <c r="P18" s="18">
        <v>50.581710772198441</v>
      </c>
      <c r="Q18" s="18">
        <v>52.38642526924766</v>
      </c>
      <c r="R18" s="18">
        <v>46.439775447865927</v>
      </c>
      <c r="S18" s="18">
        <v>49.328872668288724</v>
      </c>
      <c r="T18" s="18">
        <v>53.613888583672122</v>
      </c>
      <c r="U18" s="18">
        <v>47.545432570813283</v>
      </c>
      <c r="V18" s="18">
        <v>48.080845540515483</v>
      </c>
      <c r="W18" s="18">
        <v>53.270134629172304</v>
      </c>
      <c r="X18" s="18">
        <v>50.027093493393359</v>
      </c>
      <c r="Y18" s="18">
        <v>52.655979883702656</v>
      </c>
      <c r="Z18" s="18">
        <v>49.809113437967447</v>
      </c>
      <c r="AA18" s="18">
        <v>39.576993304930006</v>
      </c>
    </row>
    <row r="19" spans="1:27" hidden="1"/>
    <row r="20" spans="1:27" hidden="1"/>
    <row r="21" spans="1:27" hidden="1">
      <c r="B21" s="14" t="s">
        <v>41</v>
      </c>
      <c r="C21" s="14" t="s">
        <v>16</v>
      </c>
      <c r="D21" s="14" t="s">
        <v>17</v>
      </c>
      <c r="E21" s="14" t="s">
        <v>18</v>
      </c>
      <c r="F21" s="14" t="s">
        <v>19</v>
      </c>
      <c r="G21" s="14" t="s">
        <v>20</v>
      </c>
      <c r="H21" s="14" t="s">
        <v>21</v>
      </c>
      <c r="I21" s="14" t="s">
        <v>22</v>
      </c>
      <c r="J21" s="14" t="s">
        <v>23</v>
      </c>
      <c r="K21" s="14" t="s">
        <v>24</v>
      </c>
      <c r="L21" s="14" t="s">
        <v>25</v>
      </c>
      <c r="M21" s="14" t="s">
        <v>26</v>
      </c>
      <c r="N21" s="14" t="s">
        <v>27</v>
      </c>
      <c r="O21" s="14" t="s">
        <v>28</v>
      </c>
      <c r="P21" s="14" t="s">
        <v>29</v>
      </c>
      <c r="Q21" s="14" t="s">
        <v>30</v>
      </c>
      <c r="R21" s="14" t="s">
        <v>31</v>
      </c>
      <c r="S21" s="14" t="s">
        <v>32</v>
      </c>
      <c r="T21" s="14" t="s">
        <v>33</v>
      </c>
      <c r="U21" s="14" t="s">
        <v>34</v>
      </c>
      <c r="V21" s="14" t="s">
        <v>35</v>
      </c>
      <c r="W21" s="14" t="s">
        <v>36</v>
      </c>
      <c r="X21" s="14" t="s">
        <v>37</v>
      </c>
      <c r="Y21" s="14" t="s">
        <v>38</v>
      </c>
      <c r="Z21" s="14" t="s">
        <v>39</v>
      </c>
      <c r="AA21" s="14" t="s">
        <v>40</v>
      </c>
    </row>
    <row r="22" spans="1:27" hidden="1">
      <c r="A22" s="14" t="s">
        <v>0</v>
      </c>
      <c r="B22" s="17">
        <v>55.266395059914053</v>
      </c>
      <c r="C22" s="17">
        <v>49.232023230342087</v>
      </c>
      <c r="D22" s="17">
        <v>59.435544502920592</v>
      </c>
      <c r="E22" s="17">
        <v>58.78372009727223</v>
      </c>
      <c r="F22" s="17">
        <v>58.204375667022411</v>
      </c>
      <c r="G22" s="17">
        <v>55.103772584237888</v>
      </c>
      <c r="H22" s="17">
        <v>65.434737640488166</v>
      </c>
      <c r="I22" s="17">
        <v>53.911916509401792</v>
      </c>
      <c r="J22" s="17">
        <v>60.898637137989773</v>
      </c>
      <c r="K22" s="17">
        <v>58.314485542294449</v>
      </c>
      <c r="L22" s="17">
        <v>50.381937402825663</v>
      </c>
      <c r="M22" s="17">
        <v>56.57052031228087</v>
      </c>
      <c r="N22" s="17">
        <v>59.817363898391832</v>
      </c>
      <c r="O22" s="17">
        <v>53.908610959402878</v>
      </c>
      <c r="P22" s="17">
        <v>53.348646034816248</v>
      </c>
      <c r="Q22" s="17">
        <v>49.640304252199414</v>
      </c>
      <c r="R22" s="17">
        <v>56.38561934502362</v>
      </c>
      <c r="S22" s="17">
        <v>54.458894565722247</v>
      </c>
      <c r="T22" s="17">
        <v>51.012311901504795</v>
      </c>
      <c r="U22" s="17">
        <v>56.788415627300928</v>
      </c>
      <c r="V22" s="17">
        <v>53.992201281218087</v>
      </c>
      <c r="W22" s="17">
        <v>49.990231703981557</v>
      </c>
      <c r="X22" s="17">
        <v>52.791064388961892</v>
      </c>
      <c r="Y22" s="17">
        <v>51.971050200184784</v>
      </c>
      <c r="Z22" s="17">
        <v>53.695868591338979</v>
      </c>
      <c r="AA22" s="17">
        <v>63.2184368737475</v>
      </c>
    </row>
    <row r="23" spans="1:27" hidden="1">
      <c r="A23" s="14" t="s">
        <v>3</v>
      </c>
      <c r="B23" s="17">
        <v>44.733604940085947</v>
      </c>
      <c r="C23" s="17">
        <v>50.767976769657906</v>
      </c>
      <c r="D23" s="17">
        <v>40.564455497079408</v>
      </c>
      <c r="E23" s="17">
        <v>41.21627990272777</v>
      </c>
      <c r="F23" s="17">
        <v>41.795624332977589</v>
      </c>
      <c r="G23" s="17">
        <v>44.89622741576212</v>
      </c>
      <c r="H23" s="17">
        <v>34.56526235951182</v>
      </c>
      <c r="I23" s="17">
        <v>46.088083490598216</v>
      </c>
      <c r="J23" s="17">
        <v>39.10136286201022</v>
      </c>
      <c r="K23" s="17">
        <v>41.685514457705558</v>
      </c>
      <c r="L23" s="17">
        <v>49.618062597174337</v>
      </c>
      <c r="M23" s="17">
        <v>43.429479687719137</v>
      </c>
      <c r="N23" s="17">
        <v>40.182636101608168</v>
      </c>
      <c r="O23" s="17">
        <v>46.091389040597122</v>
      </c>
      <c r="P23" s="17">
        <v>46.651353965183752</v>
      </c>
      <c r="Q23" s="17">
        <v>50.359695747800579</v>
      </c>
      <c r="R23" s="17">
        <v>43.61438065497638</v>
      </c>
      <c r="S23" s="17">
        <v>45.541105434277753</v>
      </c>
      <c r="T23" s="17">
        <v>48.987688098495212</v>
      </c>
      <c r="U23" s="17">
        <v>43.211584372699079</v>
      </c>
      <c r="V23" s="17">
        <v>46.00779871878192</v>
      </c>
      <c r="W23" s="17">
        <v>50.009768296018443</v>
      </c>
      <c r="X23" s="17">
        <v>47.208935611038108</v>
      </c>
      <c r="Y23" s="17">
        <v>48.028949799815216</v>
      </c>
      <c r="Z23" s="17">
        <v>46.304131408661029</v>
      </c>
      <c r="AA23" s="17">
        <v>36.7815631262525</v>
      </c>
    </row>
    <row r="24" spans="1:27" hidden="1"/>
    <row r="25" spans="1:27" hidden="1"/>
    <row r="26" spans="1:27" hidden="1"/>
    <row r="27" spans="1:27" hidden="1">
      <c r="C27" s="16" t="s">
        <v>16</v>
      </c>
      <c r="D27" s="16" t="s">
        <v>17</v>
      </c>
      <c r="E27" s="16" t="s">
        <v>18</v>
      </c>
      <c r="F27" s="16" t="s">
        <v>19</v>
      </c>
      <c r="G27" s="16" t="s">
        <v>20</v>
      </c>
      <c r="H27" s="16" t="s">
        <v>21</v>
      </c>
      <c r="I27" s="16" t="s">
        <v>22</v>
      </c>
      <c r="J27" s="16" t="s">
        <v>23</v>
      </c>
      <c r="K27" s="16" t="s">
        <v>24</v>
      </c>
      <c r="L27" s="16" t="s">
        <v>25</v>
      </c>
      <c r="M27" s="16" t="s">
        <v>26</v>
      </c>
      <c r="N27" s="16" t="s">
        <v>27</v>
      </c>
      <c r="O27" s="16" t="s">
        <v>28</v>
      </c>
      <c r="P27" s="16" t="s">
        <v>29</v>
      </c>
      <c r="Q27" s="16" t="s">
        <v>30</v>
      </c>
      <c r="R27" s="16" t="s">
        <v>31</v>
      </c>
      <c r="S27" s="16" t="s">
        <v>32</v>
      </c>
      <c r="T27" s="16" t="s">
        <v>33</v>
      </c>
      <c r="U27" s="16" t="s">
        <v>34</v>
      </c>
      <c r="V27" s="16" t="s">
        <v>35</v>
      </c>
      <c r="W27" s="16" t="s">
        <v>36</v>
      </c>
      <c r="X27" s="16" t="s">
        <v>37</v>
      </c>
      <c r="Y27" s="16" t="s">
        <v>38</v>
      </c>
      <c r="Z27" s="16" t="s">
        <v>39</v>
      </c>
      <c r="AA27" s="16" t="s">
        <v>40</v>
      </c>
    </row>
    <row r="28" spans="1:27" hidden="1">
      <c r="C28" s="18">
        <v>46.670503229106721</v>
      </c>
      <c r="D28" s="18">
        <v>53.473139586085431</v>
      </c>
      <c r="E28" s="18">
        <v>54.321295621138276</v>
      </c>
      <c r="F28" s="18">
        <v>56.402144978974576</v>
      </c>
      <c r="G28" s="18">
        <v>51.795820635611669</v>
      </c>
      <c r="H28" s="18">
        <v>60.065343051017841</v>
      </c>
      <c r="I28" s="18">
        <v>50.517779913503126</v>
      </c>
      <c r="J28" s="18">
        <v>56.954176752877231</v>
      </c>
      <c r="K28" s="18">
        <v>54.778965503739371</v>
      </c>
      <c r="L28" s="18">
        <v>48.112523023684162</v>
      </c>
      <c r="M28" s="18">
        <v>51.610189638461677</v>
      </c>
      <c r="N28" s="18">
        <v>55.249413563847014</v>
      </c>
      <c r="O28" s="18">
        <v>50.568918335013677</v>
      </c>
      <c r="P28" s="18">
        <v>49.418289227801552</v>
      </c>
      <c r="Q28" s="18">
        <v>47.613574730752347</v>
      </c>
      <c r="R28" s="18">
        <v>53.560224552134073</v>
      </c>
      <c r="S28" s="18">
        <v>50.671127331711276</v>
      </c>
      <c r="T28" s="18">
        <v>46.386111416327871</v>
      </c>
      <c r="U28" s="18">
        <v>52.454567429186717</v>
      </c>
      <c r="V28" s="18">
        <v>51.919154459484517</v>
      </c>
      <c r="W28" s="18">
        <v>46.729865370827689</v>
      </c>
      <c r="X28" s="18">
        <v>49.972906506606648</v>
      </c>
      <c r="Y28" s="18">
        <v>47.344020116297344</v>
      </c>
      <c r="Z28" s="18">
        <v>50.190886562032553</v>
      </c>
      <c r="AA28" s="18">
        <v>60.423006695069994</v>
      </c>
    </row>
    <row r="29" spans="1:27" hidden="1">
      <c r="C29" s="18">
        <v>53.329496770893279</v>
      </c>
      <c r="D29" s="18">
        <v>46.526860413914569</v>
      </c>
      <c r="E29" s="18">
        <v>45.678704378861731</v>
      </c>
      <c r="F29" s="18">
        <v>43.597855021025424</v>
      </c>
      <c r="G29" s="18">
        <v>48.204179364388331</v>
      </c>
      <c r="H29" s="18">
        <v>39.934656948982159</v>
      </c>
      <c r="I29" s="18">
        <v>49.482220086496874</v>
      </c>
      <c r="J29" s="18">
        <v>43.045823247122776</v>
      </c>
      <c r="K29" s="18">
        <v>45.221034496260621</v>
      </c>
      <c r="L29" s="18">
        <v>51.887476976315838</v>
      </c>
      <c r="M29" s="18">
        <v>48.389810361538323</v>
      </c>
      <c r="N29" s="18">
        <v>44.750586436152979</v>
      </c>
      <c r="O29" s="18">
        <v>49.431081664986316</v>
      </c>
      <c r="P29" s="18">
        <v>50.581710772198441</v>
      </c>
      <c r="Q29" s="18">
        <v>52.38642526924766</v>
      </c>
      <c r="R29" s="18">
        <v>46.439775447865927</v>
      </c>
      <c r="S29" s="18">
        <v>49.328872668288724</v>
      </c>
      <c r="T29" s="18">
        <v>53.613888583672122</v>
      </c>
      <c r="U29" s="18">
        <v>47.545432570813283</v>
      </c>
      <c r="V29" s="18">
        <v>48.080845540515483</v>
      </c>
      <c r="W29" s="18">
        <v>53.270134629172304</v>
      </c>
      <c r="X29" s="18">
        <v>50.027093493393359</v>
      </c>
      <c r="Y29" s="18">
        <v>52.655979883702656</v>
      </c>
      <c r="Z29" s="18">
        <v>49.809113437967447</v>
      </c>
      <c r="AA29" s="18">
        <v>39.576993304930006</v>
      </c>
    </row>
    <row r="30" spans="1:27" hidden="1"/>
    <row r="31" spans="1:27" hidden="1"/>
    <row r="32" spans="1:27" hidden="1">
      <c r="C32" s="19">
        <v>11013</v>
      </c>
      <c r="D32" s="19">
        <v>6613</v>
      </c>
      <c r="E32" s="19">
        <v>21961</v>
      </c>
      <c r="F32" s="19">
        <v>14180</v>
      </c>
      <c r="G32" s="19">
        <v>11524</v>
      </c>
      <c r="H32" s="19">
        <v>5477</v>
      </c>
      <c r="I32" s="19">
        <v>14660</v>
      </c>
      <c r="J32" s="19">
        <v>9149</v>
      </c>
      <c r="K32" s="19">
        <v>11516</v>
      </c>
      <c r="L32" s="19">
        <v>9969</v>
      </c>
      <c r="M32" s="19">
        <v>5500</v>
      </c>
      <c r="N32" s="19">
        <v>13430</v>
      </c>
      <c r="O32" s="19">
        <v>8933</v>
      </c>
      <c r="P32" s="19">
        <v>6405</v>
      </c>
      <c r="Q32" s="19">
        <v>13844</v>
      </c>
      <c r="R32" s="19">
        <v>9183</v>
      </c>
      <c r="S32" s="19">
        <v>9918</v>
      </c>
      <c r="T32" s="19">
        <v>6030</v>
      </c>
      <c r="U32" s="19">
        <v>16232</v>
      </c>
      <c r="V32" s="19">
        <v>5997</v>
      </c>
      <c r="W32" s="19">
        <v>7125</v>
      </c>
      <c r="X32" s="19">
        <v>12705</v>
      </c>
      <c r="Y32" s="19">
        <v>4151</v>
      </c>
      <c r="Z32" s="19">
        <v>8329</v>
      </c>
      <c r="AA32" s="19">
        <v>11705</v>
      </c>
    </row>
    <row r="33" spans="1:28" hidden="1">
      <c r="C33" s="19">
        <v>7785</v>
      </c>
      <c r="D33" s="19">
        <v>4772</v>
      </c>
      <c r="E33" s="19">
        <v>10863</v>
      </c>
      <c r="F33" s="19">
        <v>7475</v>
      </c>
      <c r="G33" s="19">
        <v>8426</v>
      </c>
      <c r="H33" s="19">
        <v>2538</v>
      </c>
      <c r="I33" s="19">
        <v>8454</v>
      </c>
      <c r="J33" s="19">
        <v>4726</v>
      </c>
      <c r="K33" s="19">
        <v>6377</v>
      </c>
      <c r="L33" s="19">
        <v>6132</v>
      </c>
      <c r="M33" s="19">
        <v>2479</v>
      </c>
      <c r="N33" s="19">
        <v>8039</v>
      </c>
      <c r="O33" s="19">
        <v>5275</v>
      </c>
      <c r="P33" s="19">
        <v>4067</v>
      </c>
      <c r="Q33" s="19">
        <v>8795</v>
      </c>
      <c r="R33" s="19">
        <v>6661</v>
      </c>
      <c r="S33" s="19">
        <v>5818</v>
      </c>
      <c r="T33" s="19">
        <v>3865</v>
      </c>
      <c r="U33" s="19">
        <v>7980</v>
      </c>
      <c r="V33" s="19">
        <v>4019</v>
      </c>
      <c r="W33" s="19">
        <v>4470</v>
      </c>
      <c r="X33" s="19">
        <v>7789</v>
      </c>
      <c r="Y33" s="19">
        <v>3494</v>
      </c>
      <c r="Z33" s="19">
        <v>6013</v>
      </c>
      <c r="AA33" s="19">
        <v>5522</v>
      </c>
    </row>
    <row r="34" spans="1:28" hidden="1">
      <c r="C34" s="14">
        <v>18798</v>
      </c>
      <c r="D34" s="14">
        <v>11385</v>
      </c>
      <c r="E34" s="14">
        <v>32824</v>
      </c>
      <c r="F34" s="14">
        <v>21655</v>
      </c>
      <c r="G34" s="14">
        <v>19950</v>
      </c>
      <c r="H34" s="14">
        <v>8015</v>
      </c>
      <c r="I34" s="14">
        <v>23114</v>
      </c>
      <c r="J34" s="14">
        <v>13875</v>
      </c>
      <c r="K34" s="14">
        <v>17893</v>
      </c>
      <c r="L34" s="14">
        <v>16101</v>
      </c>
      <c r="M34" s="14">
        <v>7979</v>
      </c>
      <c r="N34" s="14">
        <v>21469</v>
      </c>
      <c r="O34" s="14">
        <v>14208</v>
      </c>
      <c r="P34" s="14">
        <v>10472</v>
      </c>
      <c r="Q34" s="14">
        <v>22639</v>
      </c>
      <c r="R34" s="14">
        <v>15844</v>
      </c>
      <c r="S34" s="14">
        <v>15736</v>
      </c>
      <c r="T34" s="14">
        <v>9895</v>
      </c>
      <c r="U34" s="14">
        <v>24212</v>
      </c>
      <c r="V34" s="14">
        <v>10016</v>
      </c>
      <c r="W34" s="14">
        <v>11595</v>
      </c>
      <c r="X34" s="14">
        <v>20494</v>
      </c>
      <c r="Y34" s="14">
        <v>7645</v>
      </c>
      <c r="Z34" s="14">
        <v>14342</v>
      </c>
      <c r="AA34" s="14">
        <v>17227</v>
      </c>
    </row>
    <row r="35" spans="1:28" hidden="1"/>
    <row r="36" spans="1:28">
      <c r="B36" s="14" t="s">
        <v>41</v>
      </c>
      <c r="C36" s="14" t="s">
        <v>16</v>
      </c>
      <c r="D36" s="14" t="s">
        <v>17</v>
      </c>
      <c r="E36" s="14" t="s">
        <v>18</v>
      </c>
      <c r="F36" s="14" t="s">
        <v>19</v>
      </c>
      <c r="G36" s="14" t="s">
        <v>20</v>
      </c>
      <c r="H36" s="14" t="s">
        <v>21</v>
      </c>
      <c r="I36" s="14" t="s">
        <v>22</v>
      </c>
      <c r="J36" s="14" t="s">
        <v>23</v>
      </c>
      <c r="K36" s="14" t="s">
        <v>24</v>
      </c>
      <c r="L36" s="14" t="s">
        <v>25</v>
      </c>
      <c r="M36" s="14" t="s">
        <v>26</v>
      </c>
      <c r="N36" s="14" t="s">
        <v>27</v>
      </c>
      <c r="O36" s="14" t="s">
        <v>28</v>
      </c>
      <c r="P36" s="14" t="s">
        <v>29</v>
      </c>
      <c r="Q36" s="14" t="s">
        <v>30</v>
      </c>
      <c r="R36" s="14" t="s">
        <v>31</v>
      </c>
      <c r="S36" s="14" t="s">
        <v>32</v>
      </c>
      <c r="T36" s="14" t="s">
        <v>33</v>
      </c>
      <c r="U36" s="14" t="s">
        <v>34</v>
      </c>
      <c r="V36" s="14" t="s">
        <v>35</v>
      </c>
      <c r="W36" s="14" t="s">
        <v>36</v>
      </c>
      <c r="X36" s="14" t="s">
        <v>37</v>
      </c>
      <c r="Y36" s="14" t="s">
        <v>38</v>
      </c>
      <c r="Z36" s="14" t="s">
        <v>39</v>
      </c>
      <c r="AA36" s="14" t="s">
        <v>40</v>
      </c>
    </row>
    <row r="37" spans="1:28">
      <c r="A37" s="14" t="s">
        <v>3</v>
      </c>
      <c r="B37" s="14">
        <f>ROUND(B43/B42*100,1)</f>
        <v>40.299999999999997</v>
      </c>
      <c r="C37" s="14">
        <f>ROUND(C43/C42*100,1)</f>
        <v>45</v>
      </c>
      <c r="D37" s="14">
        <f t="shared" ref="D37:AA37" si="3">ROUND(D43/D42*100,1)</f>
        <v>40.1</v>
      </c>
      <c r="E37" s="14">
        <f t="shared" si="3"/>
        <v>37.4</v>
      </c>
      <c r="F37" s="14">
        <f t="shared" si="3"/>
        <v>36.5</v>
      </c>
      <c r="G37" s="14">
        <f t="shared" si="3"/>
        <v>40.6</v>
      </c>
      <c r="H37" s="14">
        <f t="shared" si="3"/>
        <v>33.200000000000003</v>
      </c>
      <c r="I37" s="14">
        <f t="shared" si="3"/>
        <v>40</v>
      </c>
      <c r="J37" s="14">
        <f t="shared" si="3"/>
        <v>39.6</v>
      </c>
      <c r="K37" s="14">
        <f t="shared" si="3"/>
        <v>40.1</v>
      </c>
      <c r="L37" s="14">
        <f t="shared" si="3"/>
        <v>37.4</v>
      </c>
      <c r="M37" s="14">
        <f t="shared" si="3"/>
        <v>39.9</v>
      </c>
      <c r="N37" s="14">
        <f t="shared" si="3"/>
        <v>39.299999999999997</v>
      </c>
      <c r="O37" s="14">
        <f t="shared" si="3"/>
        <v>40</v>
      </c>
      <c r="P37" s="14">
        <f t="shared" si="3"/>
        <v>41.3</v>
      </c>
      <c r="Q37" s="14">
        <f t="shared" si="3"/>
        <v>40.200000000000003</v>
      </c>
      <c r="R37" s="14">
        <f t="shared" si="3"/>
        <v>42.5</v>
      </c>
      <c r="S37" s="14">
        <f t="shared" si="3"/>
        <v>40.4</v>
      </c>
      <c r="T37" s="14">
        <f t="shared" si="3"/>
        <v>43.1</v>
      </c>
      <c r="U37" s="14">
        <f t="shared" si="3"/>
        <v>38.799999999999997</v>
      </c>
      <c r="V37" s="14">
        <f t="shared" si="3"/>
        <v>44.2</v>
      </c>
      <c r="W37" s="14">
        <f t="shared" si="3"/>
        <v>43.6</v>
      </c>
      <c r="X37" s="14">
        <f t="shared" si="3"/>
        <v>40.9</v>
      </c>
      <c r="Y37" s="14">
        <f t="shared" si="3"/>
        <v>47.3</v>
      </c>
      <c r="Z37" s="14">
        <f t="shared" si="3"/>
        <v>40.1</v>
      </c>
      <c r="AA37" s="14">
        <f t="shared" si="3"/>
        <v>41.7</v>
      </c>
    </row>
    <row r="38" spans="1:28">
      <c r="A38" s="14" t="s">
        <v>0</v>
      </c>
      <c r="B38" s="14">
        <f>100-B37</f>
        <v>59.7</v>
      </c>
      <c r="C38" s="14">
        <f t="shared" ref="C38:AA38" si="4">100-C37</f>
        <v>55</v>
      </c>
      <c r="D38" s="14">
        <f t="shared" si="4"/>
        <v>59.9</v>
      </c>
      <c r="E38" s="14">
        <f t="shared" si="4"/>
        <v>62.6</v>
      </c>
      <c r="F38" s="14">
        <f t="shared" si="4"/>
        <v>63.5</v>
      </c>
      <c r="G38" s="14">
        <f t="shared" si="4"/>
        <v>59.4</v>
      </c>
      <c r="H38" s="14">
        <f t="shared" si="4"/>
        <v>66.8</v>
      </c>
      <c r="I38" s="14">
        <f t="shared" si="4"/>
        <v>60</v>
      </c>
      <c r="J38" s="14">
        <f t="shared" si="4"/>
        <v>60.4</v>
      </c>
      <c r="K38" s="14">
        <f t="shared" si="4"/>
        <v>59.9</v>
      </c>
      <c r="L38" s="14">
        <f t="shared" si="4"/>
        <v>62.6</v>
      </c>
      <c r="M38" s="14">
        <f t="shared" si="4"/>
        <v>60.1</v>
      </c>
      <c r="N38" s="14">
        <f t="shared" si="4"/>
        <v>60.7</v>
      </c>
      <c r="O38" s="14">
        <f t="shared" si="4"/>
        <v>60</v>
      </c>
      <c r="P38" s="14">
        <f t="shared" si="4"/>
        <v>58.7</v>
      </c>
      <c r="Q38" s="14">
        <f t="shared" si="4"/>
        <v>59.8</v>
      </c>
      <c r="R38" s="14">
        <f t="shared" si="4"/>
        <v>57.5</v>
      </c>
      <c r="S38" s="14">
        <f t="shared" si="4"/>
        <v>59.6</v>
      </c>
      <c r="T38" s="14">
        <f t="shared" si="4"/>
        <v>56.9</v>
      </c>
      <c r="U38" s="14">
        <f t="shared" si="4"/>
        <v>61.2</v>
      </c>
      <c r="V38" s="14">
        <f t="shared" si="4"/>
        <v>55.8</v>
      </c>
      <c r="W38" s="14">
        <f t="shared" si="4"/>
        <v>56.4</v>
      </c>
      <c r="X38" s="14">
        <f t="shared" si="4"/>
        <v>59.1</v>
      </c>
      <c r="Y38" s="14">
        <f t="shared" si="4"/>
        <v>52.7</v>
      </c>
      <c r="Z38" s="14">
        <f t="shared" si="4"/>
        <v>59.9</v>
      </c>
      <c r="AA38" s="14">
        <f t="shared" si="4"/>
        <v>58.3</v>
      </c>
    </row>
    <row r="41" spans="1:28">
      <c r="C41" s="17"/>
    </row>
    <row r="42" spans="1:28">
      <c r="A42" s="14" t="s">
        <v>15</v>
      </c>
      <c r="B42" s="20">
        <v>281918</v>
      </c>
      <c r="C42" s="20">
        <v>13914</v>
      </c>
      <c r="D42" s="20">
        <v>7478</v>
      </c>
      <c r="E42" s="20">
        <v>23843</v>
      </c>
      <c r="F42" s="20">
        <v>11478</v>
      </c>
      <c r="G42" s="20">
        <v>12923</v>
      </c>
      <c r="H42" s="20">
        <v>4729</v>
      </c>
      <c r="I42" s="20">
        <v>17532</v>
      </c>
      <c r="J42" s="20">
        <v>8573</v>
      </c>
      <c r="K42" s="20">
        <v>10998</v>
      </c>
      <c r="L42" s="20">
        <v>11729</v>
      </c>
      <c r="M42" s="20">
        <v>5807</v>
      </c>
      <c r="N42" s="20">
        <v>13224</v>
      </c>
      <c r="O42" s="20">
        <v>13109</v>
      </c>
      <c r="P42" s="20">
        <v>8095</v>
      </c>
      <c r="Q42" s="20">
        <v>16051</v>
      </c>
      <c r="R42" s="20">
        <v>11737</v>
      </c>
      <c r="S42" s="20">
        <v>11686</v>
      </c>
      <c r="T42" s="20">
        <v>7245</v>
      </c>
      <c r="U42" s="20">
        <v>17968</v>
      </c>
      <c r="V42" s="20">
        <v>7242</v>
      </c>
      <c r="W42" s="20">
        <v>8619</v>
      </c>
      <c r="X42" s="20">
        <v>13491</v>
      </c>
      <c r="Y42" s="20">
        <v>5483</v>
      </c>
      <c r="Z42" s="20">
        <v>9455</v>
      </c>
      <c r="AA42" s="20">
        <v>9509</v>
      </c>
    </row>
    <row r="43" spans="1:28">
      <c r="A43" s="14" t="s">
        <v>3</v>
      </c>
      <c r="B43" s="20">
        <f>B42-B44</f>
        <v>113578</v>
      </c>
      <c r="C43" s="20">
        <f t="shared" ref="C43:AA43" si="5">C42-C44</f>
        <v>6265</v>
      </c>
      <c r="D43" s="20">
        <f t="shared" si="5"/>
        <v>3001</v>
      </c>
      <c r="E43" s="20">
        <f t="shared" si="5"/>
        <v>8910</v>
      </c>
      <c r="F43" s="20">
        <f t="shared" si="5"/>
        <v>4193</v>
      </c>
      <c r="G43" s="20">
        <f t="shared" si="5"/>
        <v>5250</v>
      </c>
      <c r="H43" s="20">
        <f t="shared" si="5"/>
        <v>1570</v>
      </c>
      <c r="I43" s="20">
        <f t="shared" si="5"/>
        <v>7008</v>
      </c>
      <c r="J43" s="20">
        <f t="shared" si="5"/>
        <v>3399</v>
      </c>
      <c r="K43" s="20">
        <f t="shared" si="5"/>
        <v>4409</v>
      </c>
      <c r="L43" s="20">
        <f t="shared" si="5"/>
        <v>4390</v>
      </c>
      <c r="M43" s="20">
        <f t="shared" si="5"/>
        <v>2317</v>
      </c>
      <c r="N43" s="20">
        <f t="shared" si="5"/>
        <v>5200</v>
      </c>
      <c r="O43" s="20">
        <f t="shared" si="5"/>
        <v>5249</v>
      </c>
      <c r="P43" s="20">
        <f t="shared" si="5"/>
        <v>3347</v>
      </c>
      <c r="Q43" s="20">
        <f t="shared" si="5"/>
        <v>6451</v>
      </c>
      <c r="R43" s="20">
        <f t="shared" si="5"/>
        <v>4990</v>
      </c>
      <c r="S43" s="20">
        <f t="shared" si="5"/>
        <v>4718</v>
      </c>
      <c r="T43" s="20">
        <f t="shared" si="5"/>
        <v>3125</v>
      </c>
      <c r="U43" s="20">
        <f t="shared" si="5"/>
        <v>6964</v>
      </c>
      <c r="V43" s="20">
        <f t="shared" si="5"/>
        <v>3204</v>
      </c>
      <c r="W43" s="20">
        <f t="shared" si="5"/>
        <v>3755</v>
      </c>
      <c r="X43" s="20">
        <f t="shared" si="5"/>
        <v>5512</v>
      </c>
      <c r="Y43" s="20">
        <f t="shared" si="5"/>
        <v>2592</v>
      </c>
      <c r="Z43" s="20">
        <f t="shared" si="5"/>
        <v>3793</v>
      </c>
      <c r="AA43" s="20">
        <f t="shared" si="5"/>
        <v>3966</v>
      </c>
      <c r="AB43" s="20"/>
    </row>
    <row r="44" spans="1:28">
      <c r="A44" s="14" t="s">
        <v>0</v>
      </c>
      <c r="B44" s="20">
        <v>168340</v>
      </c>
      <c r="C44" s="20">
        <v>7649</v>
      </c>
      <c r="D44" s="20">
        <v>4477</v>
      </c>
      <c r="E44" s="20">
        <v>14933</v>
      </c>
      <c r="F44" s="20">
        <v>7285</v>
      </c>
      <c r="G44" s="20">
        <v>7673</v>
      </c>
      <c r="H44" s="20">
        <v>3159</v>
      </c>
      <c r="I44" s="20">
        <v>10524</v>
      </c>
      <c r="J44" s="20">
        <v>5174</v>
      </c>
      <c r="K44" s="20">
        <v>6589</v>
      </c>
      <c r="L44" s="20">
        <v>7339</v>
      </c>
      <c r="M44" s="20">
        <v>3490</v>
      </c>
      <c r="N44" s="20">
        <v>8024</v>
      </c>
      <c r="O44" s="20">
        <v>7860</v>
      </c>
      <c r="P44" s="20">
        <v>4748</v>
      </c>
      <c r="Q44" s="20">
        <v>9600</v>
      </c>
      <c r="R44" s="20">
        <v>6747</v>
      </c>
      <c r="S44" s="20">
        <v>6968</v>
      </c>
      <c r="T44" s="20">
        <v>4120</v>
      </c>
      <c r="U44" s="20">
        <v>11004</v>
      </c>
      <c r="V44" s="20">
        <v>4038</v>
      </c>
      <c r="W44" s="20">
        <v>4864</v>
      </c>
      <c r="X44" s="20">
        <v>7979</v>
      </c>
      <c r="Y44" s="20">
        <v>2891</v>
      </c>
      <c r="Z44" s="20">
        <v>5662</v>
      </c>
      <c r="AA44" s="20">
        <v>5543</v>
      </c>
      <c r="AB44" s="20"/>
    </row>
    <row r="45" spans="1:28"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</row>
    <row r="46" spans="1:28">
      <c r="C46" s="17"/>
      <c r="H46" s="17"/>
      <c r="K46" s="17"/>
      <c r="M46" s="17"/>
    </row>
    <row r="47" spans="1:28">
      <c r="C47" s="17"/>
      <c r="H47" s="17"/>
      <c r="K47" s="17"/>
      <c r="M47" s="17"/>
    </row>
    <row r="50" spans="3:13">
      <c r="C50" s="17"/>
      <c r="H50" s="17"/>
      <c r="K50" s="17"/>
      <c r="M50" s="17"/>
    </row>
    <row r="51" spans="3:13">
      <c r="C51" s="17"/>
      <c r="H51" s="17"/>
      <c r="K51" s="17"/>
      <c r="M51" s="17"/>
    </row>
    <row r="52" spans="3:13">
      <c r="C52" s="17"/>
      <c r="H52" s="17"/>
      <c r="K52" s="17"/>
      <c r="M52" s="17"/>
    </row>
    <row r="53" spans="3:13">
      <c r="C53" s="17"/>
      <c r="H53" s="17"/>
      <c r="K53" s="17"/>
      <c r="M53" s="17"/>
    </row>
    <row r="54" spans="3:13">
      <c r="C54" s="17"/>
      <c r="H54" s="17"/>
      <c r="K54" s="17"/>
      <c r="M54" s="17"/>
    </row>
    <row r="55" spans="3:13">
      <c r="C55" s="17"/>
      <c r="H55" s="17"/>
      <c r="K55" s="17"/>
      <c r="M55" s="17"/>
    </row>
    <row r="56" spans="3:13">
      <c r="C56" s="17"/>
      <c r="H56" s="17"/>
      <c r="K56" s="17"/>
      <c r="M56" s="17"/>
    </row>
    <row r="57" spans="3:13">
      <c r="C57" s="17"/>
      <c r="H57" s="17"/>
      <c r="K57" s="17"/>
      <c r="M57" s="17"/>
    </row>
    <row r="58" spans="3:13">
      <c r="C58" s="17"/>
      <c r="H58" s="17"/>
      <c r="K58" s="17"/>
      <c r="M58" s="17"/>
    </row>
    <row r="59" spans="3:13">
      <c r="C59" s="17"/>
      <c r="H59" s="17"/>
      <c r="K59" s="17"/>
      <c r="M59" s="17"/>
    </row>
    <row r="60" spans="3:13">
      <c r="C60" s="17"/>
      <c r="H60" s="17"/>
      <c r="K60" s="17"/>
      <c r="M60" s="17"/>
    </row>
    <row r="61" spans="3:13">
      <c r="C61" s="17"/>
      <c r="H61" s="17"/>
      <c r="K61" s="17"/>
      <c r="M61" s="17"/>
    </row>
    <row r="62" spans="3:13">
      <c r="C62" s="17"/>
      <c r="H62" s="17"/>
      <c r="K62" s="17"/>
      <c r="M62" s="17"/>
    </row>
    <row r="63" spans="3:13">
      <c r="C63" s="17"/>
      <c r="H63" s="17"/>
      <c r="K63" s="17"/>
      <c r="M63" s="17"/>
    </row>
    <row r="64" spans="3:13">
      <c r="C64" s="17"/>
      <c r="H64" s="17"/>
      <c r="K64" s="17"/>
      <c r="M64" s="17"/>
    </row>
    <row r="65" spans="3:13">
      <c r="C65" s="17"/>
      <c r="H65" s="17"/>
      <c r="K65" s="17"/>
      <c r="M65" s="17"/>
    </row>
    <row r="66" spans="3:13">
      <c r="H66" s="17"/>
      <c r="K66" s="17"/>
      <c r="M66" s="17"/>
    </row>
    <row r="67" spans="3:13">
      <c r="H67" s="17"/>
      <c r="K67" s="17"/>
      <c r="M67" s="17"/>
    </row>
    <row r="68" spans="3:13">
      <c r="H68" s="17"/>
      <c r="K68" s="17"/>
      <c r="M68" s="17"/>
    </row>
  </sheetData>
  <printOptions horizontalCentered="1"/>
  <pageMargins left="0.2" right="0.19" top="1.3779527559055118" bottom="0.59055118110236227" header="0" footer="0"/>
  <pageSetup paperSize="9" scale="95" orientation="landscape" horizontalDpi="240" verticalDpi="14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U24"/>
  <sheetViews>
    <sheetView view="pageBreakPreview" zoomScale="70" zoomScaleNormal="75" workbookViewId="0">
      <selection activeCell="J12" sqref="J12"/>
    </sheetView>
  </sheetViews>
  <sheetFormatPr defaultColWidth="10.28515625" defaultRowHeight="12.75"/>
  <cols>
    <col min="1" max="1" width="12.140625" style="29" customWidth="1"/>
    <col min="2" max="3" width="12.5703125" style="29" customWidth="1"/>
    <col min="4" max="20" width="12.5703125" style="23" customWidth="1"/>
    <col min="21" max="252" width="10.28515625" style="23"/>
    <col min="253" max="253" width="74.42578125" style="23" customWidth="1"/>
    <col min="254" max="255" width="11.140625" style="23" customWidth="1"/>
    <col min="256" max="508" width="10.28515625" style="23"/>
    <col min="509" max="509" width="74.42578125" style="23" customWidth="1"/>
    <col min="510" max="511" width="11.140625" style="23" customWidth="1"/>
    <col min="512" max="764" width="10.28515625" style="23"/>
    <col min="765" max="765" width="74.42578125" style="23" customWidth="1"/>
    <col min="766" max="767" width="11.140625" style="23" customWidth="1"/>
    <col min="768" max="1020" width="10.28515625" style="23"/>
    <col min="1021" max="1021" width="74.42578125" style="23" customWidth="1"/>
    <col min="1022" max="1023" width="11.140625" style="23" customWidth="1"/>
    <col min="1024" max="1276" width="10.28515625" style="23"/>
    <col min="1277" max="1277" width="74.42578125" style="23" customWidth="1"/>
    <col min="1278" max="1279" width="11.140625" style="23" customWidth="1"/>
    <col min="1280" max="1532" width="10.28515625" style="23"/>
    <col min="1533" max="1533" width="74.42578125" style="23" customWidth="1"/>
    <col min="1534" max="1535" width="11.140625" style="23" customWidth="1"/>
    <col min="1536" max="1788" width="10.28515625" style="23"/>
    <col min="1789" max="1789" width="74.42578125" style="23" customWidth="1"/>
    <col min="1790" max="1791" width="11.140625" style="23" customWidth="1"/>
    <col min="1792" max="2044" width="10.28515625" style="23"/>
    <col min="2045" max="2045" width="74.42578125" style="23" customWidth="1"/>
    <col min="2046" max="2047" width="11.140625" style="23" customWidth="1"/>
    <col min="2048" max="2300" width="10.28515625" style="23"/>
    <col min="2301" max="2301" width="74.42578125" style="23" customWidth="1"/>
    <col min="2302" max="2303" width="11.140625" style="23" customWidth="1"/>
    <col min="2304" max="2556" width="10.28515625" style="23"/>
    <col min="2557" max="2557" width="74.42578125" style="23" customWidth="1"/>
    <col min="2558" max="2559" width="11.140625" style="23" customWidth="1"/>
    <col min="2560" max="2812" width="10.28515625" style="23"/>
    <col min="2813" max="2813" width="74.42578125" style="23" customWidth="1"/>
    <col min="2814" max="2815" width="11.140625" style="23" customWidth="1"/>
    <col min="2816" max="3068" width="10.28515625" style="23"/>
    <col min="3069" max="3069" width="74.42578125" style="23" customWidth="1"/>
    <col min="3070" max="3071" width="11.140625" style="23" customWidth="1"/>
    <col min="3072" max="3324" width="10.28515625" style="23"/>
    <col min="3325" max="3325" width="74.42578125" style="23" customWidth="1"/>
    <col min="3326" max="3327" width="11.140625" style="23" customWidth="1"/>
    <col min="3328" max="3580" width="10.28515625" style="23"/>
    <col min="3581" max="3581" width="74.42578125" style="23" customWidth="1"/>
    <col min="3582" max="3583" width="11.140625" style="23" customWidth="1"/>
    <col min="3584" max="3836" width="10.28515625" style="23"/>
    <col min="3837" max="3837" width="74.42578125" style="23" customWidth="1"/>
    <col min="3838" max="3839" width="11.140625" style="23" customWidth="1"/>
    <col min="3840" max="4092" width="10.28515625" style="23"/>
    <col min="4093" max="4093" width="74.42578125" style="23" customWidth="1"/>
    <col min="4094" max="4095" width="11.140625" style="23" customWidth="1"/>
    <col min="4096" max="4348" width="10.28515625" style="23"/>
    <col min="4349" max="4349" width="74.42578125" style="23" customWidth="1"/>
    <col min="4350" max="4351" width="11.140625" style="23" customWidth="1"/>
    <col min="4352" max="4604" width="10.28515625" style="23"/>
    <col min="4605" max="4605" width="74.42578125" style="23" customWidth="1"/>
    <col min="4606" max="4607" width="11.140625" style="23" customWidth="1"/>
    <col min="4608" max="4860" width="10.28515625" style="23"/>
    <col min="4861" max="4861" width="74.42578125" style="23" customWidth="1"/>
    <col min="4862" max="4863" width="11.140625" style="23" customWidth="1"/>
    <col min="4864" max="5116" width="10.28515625" style="23"/>
    <col min="5117" max="5117" width="74.42578125" style="23" customWidth="1"/>
    <col min="5118" max="5119" width="11.140625" style="23" customWidth="1"/>
    <col min="5120" max="5372" width="10.28515625" style="23"/>
    <col min="5373" max="5373" width="74.42578125" style="23" customWidth="1"/>
    <col min="5374" max="5375" width="11.140625" style="23" customWidth="1"/>
    <col min="5376" max="5628" width="10.28515625" style="23"/>
    <col min="5629" max="5629" width="74.42578125" style="23" customWidth="1"/>
    <col min="5630" max="5631" width="11.140625" style="23" customWidth="1"/>
    <col min="5632" max="5884" width="10.28515625" style="23"/>
    <col min="5885" max="5885" width="74.42578125" style="23" customWidth="1"/>
    <col min="5886" max="5887" width="11.140625" style="23" customWidth="1"/>
    <col min="5888" max="6140" width="10.28515625" style="23"/>
    <col min="6141" max="6141" width="74.42578125" style="23" customWidth="1"/>
    <col min="6142" max="6143" width="11.140625" style="23" customWidth="1"/>
    <col min="6144" max="6396" width="10.28515625" style="23"/>
    <col min="6397" max="6397" width="74.42578125" style="23" customWidth="1"/>
    <col min="6398" max="6399" width="11.140625" style="23" customWidth="1"/>
    <col min="6400" max="6652" width="10.28515625" style="23"/>
    <col min="6653" max="6653" width="74.42578125" style="23" customWidth="1"/>
    <col min="6654" max="6655" width="11.140625" style="23" customWidth="1"/>
    <col min="6656" max="6908" width="10.28515625" style="23"/>
    <col min="6909" max="6909" width="74.42578125" style="23" customWidth="1"/>
    <col min="6910" max="6911" width="11.140625" style="23" customWidth="1"/>
    <col min="6912" max="7164" width="10.28515625" style="23"/>
    <col min="7165" max="7165" width="74.42578125" style="23" customWidth="1"/>
    <col min="7166" max="7167" width="11.140625" style="23" customWidth="1"/>
    <col min="7168" max="7420" width="10.28515625" style="23"/>
    <col min="7421" max="7421" width="74.42578125" style="23" customWidth="1"/>
    <col min="7422" max="7423" width="11.140625" style="23" customWidth="1"/>
    <col min="7424" max="7676" width="10.28515625" style="23"/>
    <col min="7677" max="7677" width="74.42578125" style="23" customWidth="1"/>
    <col min="7678" max="7679" width="11.140625" style="23" customWidth="1"/>
    <col min="7680" max="7932" width="10.28515625" style="23"/>
    <col min="7933" max="7933" width="74.42578125" style="23" customWidth="1"/>
    <col min="7934" max="7935" width="11.140625" style="23" customWidth="1"/>
    <col min="7936" max="8188" width="10.28515625" style="23"/>
    <col min="8189" max="8189" width="74.42578125" style="23" customWidth="1"/>
    <col min="8190" max="8191" width="11.140625" style="23" customWidth="1"/>
    <col min="8192" max="8444" width="10.28515625" style="23"/>
    <col min="8445" max="8445" width="74.42578125" style="23" customWidth="1"/>
    <col min="8446" max="8447" width="11.140625" style="23" customWidth="1"/>
    <col min="8448" max="8700" width="10.28515625" style="23"/>
    <col min="8701" max="8701" width="74.42578125" style="23" customWidth="1"/>
    <col min="8702" max="8703" width="11.140625" style="23" customWidth="1"/>
    <col min="8704" max="8956" width="10.28515625" style="23"/>
    <col min="8957" max="8957" width="74.42578125" style="23" customWidth="1"/>
    <col min="8958" max="8959" width="11.140625" style="23" customWidth="1"/>
    <col min="8960" max="9212" width="10.28515625" style="23"/>
    <col min="9213" max="9213" width="74.42578125" style="23" customWidth="1"/>
    <col min="9214" max="9215" width="11.140625" style="23" customWidth="1"/>
    <col min="9216" max="9468" width="10.28515625" style="23"/>
    <col min="9469" max="9469" width="74.42578125" style="23" customWidth="1"/>
    <col min="9470" max="9471" width="11.140625" style="23" customWidth="1"/>
    <col min="9472" max="9724" width="10.28515625" style="23"/>
    <col min="9725" max="9725" width="74.42578125" style="23" customWidth="1"/>
    <col min="9726" max="9727" width="11.140625" style="23" customWidth="1"/>
    <col min="9728" max="9980" width="10.28515625" style="23"/>
    <col min="9981" max="9981" width="74.42578125" style="23" customWidth="1"/>
    <col min="9982" max="9983" width="11.140625" style="23" customWidth="1"/>
    <col min="9984" max="10236" width="10.28515625" style="23"/>
    <col min="10237" max="10237" width="74.42578125" style="23" customWidth="1"/>
    <col min="10238" max="10239" width="11.140625" style="23" customWidth="1"/>
    <col min="10240" max="10492" width="10.28515625" style="23"/>
    <col min="10493" max="10493" width="74.42578125" style="23" customWidth="1"/>
    <col min="10494" max="10495" width="11.140625" style="23" customWidth="1"/>
    <col min="10496" max="10748" width="10.28515625" style="23"/>
    <col min="10749" max="10749" width="74.42578125" style="23" customWidth="1"/>
    <col min="10750" max="10751" width="11.140625" style="23" customWidth="1"/>
    <col min="10752" max="11004" width="10.28515625" style="23"/>
    <col min="11005" max="11005" width="74.42578125" style="23" customWidth="1"/>
    <col min="11006" max="11007" width="11.140625" style="23" customWidth="1"/>
    <col min="11008" max="11260" width="10.28515625" style="23"/>
    <col min="11261" max="11261" width="74.42578125" style="23" customWidth="1"/>
    <col min="11262" max="11263" width="11.140625" style="23" customWidth="1"/>
    <col min="11264" max="11516" width="10.28515625" style="23"/>
    <col min="11517" max="11517" width="74.42578125" style="23" customWidth="1"/>
    <col min="11518" max="11519" width="11.140625" style="23" customWidth="1"/>
    <col min="11520" max="11772" width="10.28515625" style="23"/>
    <col min="11773" max="11773" width="74.42578125" style="23" customWidth="1"/>
    <col min="11774" max="11775" width="11.140625" style="23" customWidth="1"/>
    <col min="11776" max="12028" width="10.28515625" style="23"/>
    <col min="12029" max="12029" width="74.42578125" style="23" customWidth="1"/>
    <col min="12030" max="12031" width="11.140625" style="23" customWidth="1"/>
    <col min="12032" max="12284" width="10.28515625" style="23"/>
    <col min="12285" max="12285" width="74.42578125" style="23" customWidth="1"/>
    <col min="12286" max="12287" width="11.140625" style="23" customWidth="1"/>
    <col min="12288" max="12540" width="10.28515625" style="23"/>
    <col min="12541" max="12541" width="74.42578125" style="23" customWidth="1"/>
    <col min="12542" max="12543" width="11.140625" style="23" customWidth="1"/>
    <col min="12544" max="12796" width="10.28515625" style="23"/>
    <col min="12797" max="12797" width="74.42578125" style="23" customWidth="1"/>
    <col min="12798" max="12799" width="11.140625" style="23" customWidth="1"/>
    <col min="12800" max="13052" width="10.28515625" style="23"/>
    <col min="13053" max="13053" width="74.42578125" style="23" customWidth="1"/>
    <col min="13054" max="13055" width="11.140625" style="23" customWidth="1"/>
    <col min="13056" max="13308" width="10.28515625" style="23"/>
    <col min="13309" max="13309" width="74.42578125" style="23" customWidth="1"/>
    <col min="13310" max="13311" width="11.140625" style="23" customWidth="1"/>
    <col min="13312" max="13564" width="10.28515625" style="23"/>
    <col min="13565" max="13565" width="74.42578125" style="23" customWidth="1"/>
    <col min="13566" max="13567" width="11.140625" style="23" customWidth="1"/>
    <col min="13568" max="13820" width="10.28515625" style="23"/>
    <col min="13821" max="13821" width="74.42578125" style="23" customWidth="1"/>
    <col min="13822" max="13823" width="11.140625" style="23" customWidth="1"/>
    <col min="13824" max="14076" width="10.28515625" style="23"/>
    <col min="14077" max="14077" width="74.42578125" style="23" customWidth="1"/>
    <col min="14078" max="14079" width="11.140625" style="23" customWidth="1"/>
    <col min="14080" max="14332" width="10.28515625" style="23"/>
    <col min="14333" max="14333" width="74.42578125" style="23" customWidth="1"/>
    <col min="14334" max="14335" width="11.140625" style="23" customWidth="1"/>
    <col min="14336" max="14588" width="10.28515625" style="23"/>
    <col min="14589" max="14589" width="74.42578125" style="23" customWidth="1"/>
    <col min="14590" max="14591" width="11.140625" style="23" customWidth="1"/>
    <col min="14592" max="14844" width="10.28515625" style="23"/>
    <col min="14845" max="14845" width="74.42578125" style="23" customWidth="1"/>
    <col min="14846" max="14847" width="11.140625" style="23" customWidth="1"/>
    <col min="14848" max="15100" width="10.28515625" style="23"/>
    <col min="15101" max="15101" width="74.42578125" style="23" customWidth="1"/>
    <col min="15102" max="15103" width="11.140625" style="23" customWidth="1"/>
    <col min="15104" max="15356" width="10.28515625" style="23"/>
    <col min="15357" max="15357" width="74.42578125" style="23" customWidth="1"/>
    <col min="15358" max="15359" width="11.140625" style="23" customWidth="1"/>
    <col min="15360" max="15612" width="10.28515625" style="23"/>
    <col min="15613" max="15613" width="74.42578125" style="23" customWidth="1"/>
    <col min="15614" max="15615" width="11.140625" style="23" customWidth="1"/>
    <col min="15616" max="15868" width="10.28515625" style="23"/>
    <col min="15869" max="15869" width="74.42578125" style="23" customWidth="1"/>
    <col min="15870" max="15871" width="11.140625" style="23" customWidth="1"/>
    <col min="15872" max="16124" width="10.28515625" style="23"/>
    <col min="16125" max="16125" width="74.42578125" style="23" customWidth="1"/>
    <col min="16126" max="16127" width="11.140625" style="23" customWidth="1"/>
    <col min="16128" max="16384" width="10.28515625" style="23"/>
  </cols>
  <sheetData>
    <row r="1" spans="1:21" s="21" customFormat="1" ht="39" customHeight="1">
      <c r="A1" s="187" t="s">
        <v>63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</row>
    <row r="2" spans="1:21" s="22" customFormat="1" ht="10.5" customHeight="1">
      <c r="A2" s="27"/>
      <c r="B2" s="27"/>
      <c r="C2" s="27"/>
    </row>
    <row r="3" spans="1:21" s="22" customFormat="1" ht="14.25" customHeight="1">
      <c r="A3" s="30" t="s">
        <v>42</v>
      </c>
      <c r="B3" s="27"/>
      <c r="C3" s="27"/>
    </row>
    <row r="4" spans="1:21" s="22" customFormat="1" ht="131.25" customHeight="1">
      <c r="A4" s="32"/>
      <c r="B4" s="33" t="s">
        <v>59</v>
      </c>
      <c r="C4" s="33" t="s">
        <v>43</v>
      </c>
      <c r="D4" s="33" t="s">
        <v>44</v>
      </c>
      <c r="E4" s="33" t="s">
        <v>60</v>
      </c>
      <c r="F4" s="33" t="s">
        <v>45</v>
      </c>
      <c r="G4" s="33" t="s">
        <v>46</v>
      </c>
      <c r="H4" s="33" t="s">
        <v>61</v>
      </c>
      <c r="I4" s="33" t="s">
        <v>62</v>
      </c>
      <c r="J4" s="33" t="s">
        <v>47</v>
      </c>
      <c r="K4" s="33" t="s">
        <v>48</v>
      </c>
      <c r="L4" s="33" t="s">
        <v>49</v>
      </c>
      <c r="M4" s="33" t="s">
        <v>50</v>
      </c>
      <c r="N4" s="33" t="s">
        <v>51</v>
      </c>
      <c r="O4" s="33" t="s">
        <v>52</v>
      </c>
      <c r="P4" s="33" t="s">
        <v>53</v>
      </c>
      <c r="Q4" s="33" t="s">
        <v>54</v>
      </c>
      <c r="R4" s="33" t="s">
        <v>55</v>
      </c>
      <c r="S4" s="33" t="s">
        <v>56</v>
      </c>
      <c r="T4" s="33" t="s">
        <v>57</v>
      </c>
      <c r="U4" s="31"/>
    </row>
    <row r="5" spans="1:21" s="24" customFormat="1" ht="25.5" customHeight="1">
      <c r="A5" s="34" t="s">
        <v>58</v>
      </c>
      <c r="B5" s="36">
        <f>100-B6</f>
        <v>51.3</v>
      </c>
      <c r="C5" s="36">
        <f t="shared" ref="C5:T5" si="0">100-C6</f>
        <v>72.599999999999994</v>
      </c>
      <c r="D5" s="36">
        <f t="shared" si="0"/>
        <v>48.9</v>
      </c>
      <c r="E5" s="36">
        <f t="shared" si="0"/>
        <v>55.7</v>
      </c>
      <c r="F5" s="36">
        <f t="shared" si="0"/>
        <v>54</v>
      </c>
      <c r="G5" s="36">
        <f t="shared" si="0"/>
        <v>66.099999999999994</v>
      </c>
      <c r="H5" s="36">
        <f t="shared" si="0"/>
        <v>28.5</v>
      </c>
      <c r="I5" s="36">
        <f t="shared" si="0"/>
        <v>46.8</v>
      </c>
      <c r="J5" s="36">
        <f t="shared" si="0"/>
        <v>16.900000000000006</v>
      </c>
      <c r="K5" s="36">
        <f t="shared" si="0"/>
        <v>39.700000000000003</v>
      </c>
      <c r="L5" s="36">
        <f t="shared" si="0"/>
        <v>24.599999999999994</v>
      </c>
      <c r="M5" s="36">
        <f t="shared" si="0"/>
        <v>42.3</v>
      </c>
      <c r="N5" s="36">
        <f t="shared" si="0"/>
        <v>36.9</v>
      </c>
      <c r="O5" s="36">
        <f t="shared" si="0"/>
        <v>46.3</v>
      </c>
      <c r="P5" s="36">
        <f t="shared" si="0"/>
        <v>58.9</v>
      </c>
      <c r="Q5" s="36">
        <f t="shared" si="0"/>
        <v>27.299999999999997</v>
      </c>
      <c r="R5" s="36">
        <f t="shared" si="0"/>
        <v>19.599999999999994</v>
      </c>
      <c r="S5" s="36">
        <f t="shared" si="0"/>
        <v>34.900000000000006</v>
      </c>
      <c r="T5" s="36">
        <f t="shared" si="0"/>
        <v>29.200000000000003</v>
      </c>
    </row>
    <row r="6" spans="1:21" ht="29.25" customHeight="1">
      <c r="A6" s="36" t="s">
        <v>2</v>
      </c>
      <c r="B6" s="36">
        <f>ROUND(B10/B8*100,1)</f>
        <v>48.7</v>
      </c>
      <c r="C6" s="36">
        <f t="shared" ref="C6:T6" si="1">ROUND(C10/C8*100,1)</f>
        <v>27.4</v>
      </c>
      <c r="D6" s="36">
        <f t="shared" si="1"/>
        <v>51.1</v>
      </c>
      <c r="E6" s="36">
        <f t="shared" si="1"/>
        <v>44.3</v>
      </c>
      <c r="F6" s="36">
        <f t="shared" si="1"/>
        <v>46</v>
      </c>
      <c r="G6" s="36">
        <f t="shared" si="1"/>
        <v>33.9</v>
      </c>
      <c r="H6" s="36">
        <f t="shared" si="1"/>
        <v>71.5</v>
      </c>
      <c r="I6" s="36">
        <f t="shared" si="1"/>
        <v>53.2</v>
      </c>
      <c r="J6" s="36">
        <f t="shared" si="1"/>
        <v>83.1</v>
      </c>
      <c r="K6" s="36">
        <f t="shared" si="1"/>
        <v>60.3</v>
      </c>
      <c r="L6" s="36">
        <f t="shared" si="1"/>
        <v>75.400000000000006</v>
      </c>
      <c r="M6" s="36">
        <f t="shared" si="1"/>
        <v>57.7</v>
      </c>
      <c r="N6" s="36">
        <f t="shared" si="1"/>
        <v>63.1</v>
      </c>
      <c r="O6" s="36">
        <f t="shared" si="1"/>
        <v>53.7</v>
      </c>
      <c r="P6" s="36">
        <f t="shared" si="1"/>
        <v>41.1</v>
      </c>
      <c r="Q6" s="36">
        <f t="shared" si="1"/>
        <v>72.7</v>
      </c>
      <c r="R6" s="36">
        <f t="shared" si="1"/>
        <v>80.400000000000006</v>
      </c>
      <c r="S6" s="36">
        <f t="shared" si="1"/>
        <v>65.099999999999994</v>
      </c>
      <c r="T6" s="36">
        <f t="shared" si="1"/>
        <v>70.8</v>
      </c>
    </row>
    <row r="7" spans="1:21" ht="19.5" customHeight="1">
      <c r="A7" s="28"/>
      <c r="B7" s="28"/>
    </row>
    <row r="8" spans="1:21" s="25" customFormat="1" ht="19.5" customHeight="1">
      <c r="A8" s="38" t="s">
        <v>64</v>
      </c>
      <c r="B8" s="37">
        <v>31399</v>
      </c>
      <c r="C8" s="37">
        <v>3779</v>
      </c>
      <c r="D8" s="37">
        <v>35435</v>
      </c>
      <c r="E8" s="37">
        <v>6200</v>
      </c>
      <c r="F8" s="37">
        <v>2843</v>
      </c>
      <c r="G8" s="37">
        <v>6224</v>
      </c>
      <c r="H8" s="37">
        <v>42363</v>
      </c>
      <c r="I8" s="37">
        <v>12310</v>
      </c>
      <c r="J8" s="37">
        <v>5843</v>
      </c>
      <c r="K8" s="37">
        <v>4043</v>
      </c>
      <c r="L8" s="37">
        <v>13014</v>
      </c>
      <c r="M8" s="37">
        <v>2522</v>
      </c>
      <c r="N8" s="37">
        <v>5881</v>
      </c>
      <c r="O8" s="37">
        <v>5943</v>
      </c>
      <c r="P8" s="37">
        <v>66745</v>
      </c>
      <c r="Q8" s="37">
        <v>7501</v>
      </c>
      <c r="R8" s="37">
        <v>10109</v>
      </c>
      <c r="S8" s="37">
        <v>1494</v>
      </c>
      <c r="T8" s="37">
        <v>2649</v>
      </c>
    </row>
    <row r="9" spans="1:21" ht="19.5" customHeight="1">
      <c r="A9" s="34" t="s">
        <v>58</v>
      </c>
      <c r="B9" s="37">
        <f>B8-B10</f>
        <v>16110</v>
      </c>
      <c r="C9" s="37">
        <f t="shared" ref="C9:T9" si="2">C8-C10</f>
        <v>2742</v>
      </c>
      <c r="D9" s="37">
        <f t="shared" si="2"/>
        <v>17318</v>
      </c>
      <c r="E9" s="37">
        <f t="shared" si="2"/>
        <v>3454</v>
      </c>
      <c r="F9" s="37">
        <f t="shared" si="2"/>
        <v>1534</v>
      </c>
      <c r="G9" s="37">
        <f t="shared" si="2"/>
        <v>4113</v>
      </c>
      <c r="H9" s="37">
        <f t="shared" si="2"/>
        <v>12093</v>
      </c>
      <c r="I9" s="37">
        <f t="shared" si="2"/>
        <v>5761</v>
      </c>
      <c r="J9" s="37">
        <f t="shared" si="2"/>
        <v>987</v>
      </c>
      <c r="K9" s="37">
        <f t="shared" si="2"/>
        <v>1606</v>
      </c>
      <c r="L9" s="37">
        <f t="shared" si="2"/>
        <v>3204</v>
      </c>
      <c r="M9" s="37">
        <f t="shared" si="2"/>
        <v>1066</v>
      </c>
      <c r="N9" s="37">
        <f t="shared" si="2"/>
        <v>2170</v>
      </c>
      <c r="O9" s="37">
        <f t="shared" si="2"/>
        <v>2753</v>
      </c>
      <c r="P9" s="37">
        <f t="shared" si="2"/>
        <v>39313</v>
      </c>
      <c r="Q9" s="37">
        <f t="shared" si="2"/>
        <v>2047</v>
      </c>
      <c r="R9" s="37">
        <f t="shared" si="2"/>
        <v>1985</v>
      </c>
      <c r="S9" s="37">
        <f t="shared" si="2"/>
        <v>522</v>
      </c>
      <c r="T9" s="37">
        <f t="shared" si="2"/>
        <v>774</v>
      </c>
    </row>
    <row r="10" spans="1:21" ht="19.5" customHeight="1">
      <c r="A10" s="36" t="s">
        <v>2</v>
      </c>
      <c r="B10" s="37">
        <v>15289</v>
      </c>
      <c r="C10" s="35">
        <v>1037</v>
      </c>
      <c r="D10" s="35">
        <v>18117</v>
      </c>
      <c r="E10" s="35">
        <v>2746</v>
      </c>
      <c r="F10" s="35">
        <v>1309</v>
      </c>
      <c r="G10" s="35">
        <v>2111</v>
      </c>
      <c r="H10" s="35">
        <v>30270</v>
      </c>
      <c r="I10" s="35">
        <v>6549</v>
      </c>
      <c r="J10" s="35">
        <v>4856</v>
      </c>
      <c r="K10" s="35">
        <v>2437</v>
      </c>
      <c r="L10" s="35">
        <v>9810</v>
      </c>
      <c r="M10" s="35">
        <v>1456</v>
      </c>
      <c r="N10" s="35">
        <v>3711</v>
      </c>
      <c r="O10" s="35">
        <v>3190</v>
      </c>
      <c r="P10" s="35">
        <v>27432</v>
      </c>
      <c r="Q10" s="35">
        <v>5454</v>
      </c>
      <c r="R10" s="35">
        <v>8124</v>
      </c>
      <c r="S10" s="35">
        <v>972</v>
      </c>
      <c r="T10" s="35">
        <v>1875</v>
      </c>
    </row>
    <row r="11" spans="1:21" ht="19.5" customHeight="1">
      <c r="A11" s="28"/>
      <c r="B11" s="28"/>
    </row>
    <row r="12" spans="1:21" ht="16.5">
      <c r="A12" s="28"/>
      <c r="B12" s="28"/>
    </row>
    <row r="13" spans="1:21" ht="22.5" customHeight="1">
      <c r="A13" s="28"/>
      <c r="B13" s="28"/>
    </row>
    <row r="14" spans="1:21" ht="19.5" customHeight="1">
      <c r="A14" s="28"/>
      <c r="B14" s="28"/>
    </row>
    <row r="15" spans="1:21" ht="15.75" customHeight="1">
      <c r="A15" s="28"/>
      <c r="B15" s="28"/>
    </row>
    <row r="16" spans="1:21" ht="19.5" customHeight="1">
      <c r="A16" s="28"/>
      <c r="B16" s="28"/>
    </row>
    <row r="17" spans="1:2" ht="19.5" customHeight="1">
      <c r="A17" s="28"/>
      <c r="B17" s="28"/>
    </row>
    <row r="18" spans="1:2" ht="19.5" customHeight="1">
      <c r="A18" s="28"/>
      <c r="B18" s="28"/>
    </row>
    <row r="19" spans="1:2" ht="19.5" customHeight="1">
      <c r="A19" s="28"/>
      <c r="B19" s="28"/>
    </row>
    <row r="20" spans="1:2" ht="19.5" customHeight="1">
      <c r="A20" s="28"/>
      <c r="B20" s="28"/>
    </row>
    <row r="21" spans="1:2" ht="15" customHeight="1">
      <c r="A21" s="28"/>
      <c r="B21" s="28"/>
    </row>
    <row r="22" spans="1:2" ht="18" customHeight="1">
      <c r="A22" s="28"/>
      <c r="B22" s="28"/>
    </row>
    <row r="23" spans="1:2" ht="15.75" customHeight="1">
      <c r="A23" s="28"/>
      <c r="B23" s="28"/>
    </row>
    <row r="24" spans="1:2" ht="16.5">
      <c r="A24" s="28"/>
      <c r="B24" s="28"/>
    </row>
  </sheetData>
  <mergeCells count="1">
    <mergeCell ref="A1:T1"/>
  </mergeCells>
  <printOptions horizontalCentered="1"/>
  <pageMargins left="0" right="0" top="0.33" bottom="0.39370078740157483" header="0" footer="0"/>
  <pageSetup paperSize="9" scale="5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D46"/>
  <sheetViews>
    <sheetView view="pageBreakPreview" zoomScale="70" zoomScaleNormal="75" workbookViewId="0">
      <selection activeCell="J27" sqref="J27"/>
    </sheetView>
  </sheetViews>
  <sheetFormatPr defaultColWidth="10.28515625" defaultRowHeight="16.5"/>
  <cols>
    <col min="1" max="1" width="74.42578125" style="23" customWidth="1"/>
    <col min="2" max="2" width="11.140625" style="23" customWidth="1"/>
    <col min="3" max="3" width="11.140625" style="40" customWidth="1"/>
    <col min="4" max="16384" width="10.28515625" style="23"/>
  </cols>
  <sheetData>
    <row r="1" spans="1:4" s="21" customFormat="1" ht="39" customHeight="1">
      <c r="A1" s="188" t="s">
        <v>72</v>
      </c>
      <c r="B1" s="188"/>
      <c r="C1" s="188"/>
    </row>
    <row r="2" spans="1:4" s="22" customFormat="1" ht="10.5" customHeight="1">
      <c r="A2" s="39"/>
      <c r="C2" s="40"/>
    </row>
    <row r="3" spans="1:4" s="22" customFormat="1" ht="14.25" customHeight="1">
      <c r="A3" s="189"/>
      <c r="B3" s="50"/>
      <c r="C3" s="51"/>
    </row>
    <row r="4" spans="1:4" s="22" customFormat="1" ht="60.75" customHeight="1">
      <c r="A4" s="190"/>
      <c r="B4" s="41" t="s">
        <v>42</v>
      </c>
      <c r="C4" s="42" t="s">
        <v>42</v>
      </c>
    </row>
    <row r="5" spans="1:4" s="24" customFormat="1" ht="17.25" customHeight="1">
      <c r="A5" s="43"/>
      <c r="B5" s="70" t="s">
        <v>2</v>
      </c>
      <c r="C5" s="71" t="s">
        <v>58</v>
      </c>
    </row>
    <row r="6" spans="1:4" ht="29.25" customHeight="1">
      <c r="A6" s="44" t="s">
        <v>59</v>
      </c>
      <c r="B6" s="45">
        <v>47.6</v>
      </c>
      <c r="C6" s="45">
        <v>52.4</v>
      </c>
      <c r="D6" s="72"/>
    </row>
    <row r="7" spans="1:4" ht="19.5" customHeight="1">
      <c r="A7" s="46" t="s">
        <v>73</v>
      </c>
      <c r="B7" s="45">
        <v>35.700000000000003</v>
      </c>
      <c r="C7" s="38">
        <v>64.3</v>
      </c>
      <c r="D7" s="72"/>
    </row>
    <row r="8" spans="1:4" s="25" customFormat="1" ht="19.5" customHeight="1">
      <c r="A8" s="46" t="s">
        <v>44</v>
      </c>
      <c r="B8" s="45">
        <v>52.8</v>
      </c>
      <c r="C8" s="38">
        <v>47.2</v>
      </c>
      <c r="D8" s="72"/>
    </row>
    <row r="9" spans="1:4" ht="19.5" customHeight="1">
      <c r="A9" s="46" t="s">
        <v>74</v>
      </c>
      <c r="B9" s="45">
        <v>48.9</v>
      </c>
      <c r="C9" s="38">
        <v>51.1</v>
      </c>
      <c r="D9" s="72"/>
    </row>
    <row r="10" spans="1:4" ht="19.5" customHeight="1">
      <c r="A10" s="46" t="s">
        <v>75</v>
      </c>
      <c r="B10" s="45">
        <v>41.4</v>
      </c>
      <c r="C10" s="38">
        <v>58.6</v>
      </c>
      <c r="D10" s="72"/>
    </row>
    <row r="11" spans="1:4" ht="19.5" customHeight="1">
      <c r="A11" s="46" t="s">
        <v>46</v>
      </c>
      <c r="B11" s="45">
        <v>35.799999999999997</v>
      </c>
      <c r="C11" s="38">
        <v>64.2</v>
      </c>
      <c r="D11" s="72"/>
    </row>
    <row r="12" spans="1:4">
      <c r="A12" s="46" t="s">
        <v>76</v>
      </c>
      <c r="B12" s="45">
        <v>71.900000000000006</v>
      </c>
      <c r="C12" s="38">
        <v>28.1</v>
      </c>
      <c r="D12" s="72"/>
    </row>
    <row r="13" spans="1:4" ht="22.5" customHeight="1">
      <c r="A13" s="46" t="s">
        <v>77</v>
      </c>
      <c r="B13" s="45">
        <v>51.2</v>
      </c>
      <c r="C13" s="38">
        <v>48.8</v>
      </c>
      <c r="D13" s="72"/>
    </row>
    <row r="14" spans="1:4" ht="19.5" customHeight="1">
      <c r="A14" s="46" t="s">
        <v>47</v>
      </c>
      <c r="B14" s="45">
        <v>85.7</v>
      </c>
      <c r="C14" s="38">
        <v>14.3</v>
      </c>
      <c r="D14" s="72"/>
    </row>
    <row r="15" spans="1:4" ht="15.75" customHeight="1">
      <c r="A15" s="46" t="s">
        <v>48</v>
      </c>
      <c r="B15" s="45">
        <v>61</v>
      </c>
      <c r="C15" s="38">
        <v>39</v>
      </c>
      <c r="D15" s="72"/>
    </row>
    <row r="16" spans="1:4" ht="19.5" customHeight="1">
      <c r="A16" s="46" t="s">
        <v>49</v>
      </c>
      <c r="B16" s="45">
        <v>76.599999999999994</v>
      </c>
      <c r="C16" s="38">
        <v>23.4</v>
      </c>
      <c r="D16" s="72"/>
    </row>
    <row r="17" spans="1:4" ht="19.5" customHeight="1">
      <c r="A17" s="46" t="s">
        <v>50</v>
      </c>
      <c r="B17" s="45">
        <v>55.2</v>
      </c>
      <c r="C17" s="38">
        <v>44.8</v>
      </c>
      <c r="D17" s="72"/>
    </row>
    <row r="18" spans="1:4" ht="19.5" customHeight="1">
      <c r="A18" s="46" t="s">
        <v>51</v>
      </c>
      <c r="B18" s="45">
        <v>64.400000000000006</v>
      </c>
      <c r="C18" s="38">
        <v>35.6</v>
      </c>
      <c r="D18" s="72"/>
    </row>
    <row r="19" spans="1:4" ht="19.5" customHeight="1">
      <c r="A19" s="46" t="s">
        <v>78</v>
      </c>
      <c r="B19" s="45">
        <v>50</v>
      </c>
      <c r="C19" s="38">
        <v>50</v>
      </c>
      <c r="D19" s="72"/>
    </row>
    <row r="20" spans="1:4" ht="19.5" customHeight="1">
      <c r="A20" s="46" t="s">
        <v>79</v>
      </c>
      <c r="B20" s="45">
        <v>38.1</v>
      </c>
      <c r="C20" s="38">
        <v>61.9</v>
      </c>
      <c r="D20" s="72"/>
    </row>
    <row r="21" spans="1:4" ht="15" customHeight="1">
      <c r="A21" s="46" t="s">
        <v>54</v>
      </c>
      <c r="B21" s="45">
        <v>59.1</v>
      </c>
      <c r="C21" s="38">
        <v>40.9</v>
      </c>
      <c r="D21" s="72"/>
    </row>
    <row r="22" spans="1:4" ht="18" customHeight="1">
      <c r="A22" s="46" t="s">
        <v>80</v>
      </c>
      <c r="B22" s="45">
        <v>68.900000000000006</v>
      </c>
      <c r="C22" s="38">
        <v>31.1</v>
      </c>
      <c r="D22" s="72"/>
    </row>
    <row r="23" spans="1:4" ht="15.75" customHeight="1">
      <c r="A23" s="46" t="s">
        <v>56</v>
      </c>
      <c r="B23" s="45">
        <v>57.1</v>
      </c>
      <c r="C23" s="38">
        <v>42.9</v>
      </c>
      <c r="D23" s="72"/>
    </row>
    <row r="24" spans="1:4">
      <c r="A24" s="46" t="s">
        <v>57</v>
      </c>
      <c r="B24" s="45">
        <v>74.3</v>
      </c>
      <c r="C24" s="38">
        <v>25.7</v>
      </c>
      <c r="D24" s="72"/>
    </row>
    <row r="25" spans="1:4">
      <c r="A25" s="47"/>
    </row>
    <row r="26" spans="1:4">
      <c r="A26" s="47"/>
    </row>
    <row r="27" spans="1:4">
      <c r="A27" s="48"/>
    </row>
    <row r="28" spans="1:4">
      <c r="A28" s="48"/>
    </row>
    <row r="29" spans="1:4">
      <c r="A29" s="48"/>
    </row>
    <row r="30" spans="1:4">
      <c r="A30" s="48"/>
    </row>
    <row r="31" spans="1:4">
      <c r="A31" s="48"/>
    </row>
    <row r="32" spans="1:4">
      <c r="A32" s="48"/>
    </row>
    <row r="33" spans="1:1">
      <c r="A33" s="48"/>
    </row>
    <row r="34" spans="1:1">
      <c r="A34" s="48"/>
    </row>
    <row r="35" spans="1:1">
      <c r="A35" s="48"/>
    </row>
    <row r="36" spans="1:1">
      <c r="A36" s="48"/>
    </row>
    <row r="37" spans="1:1">
      <c r="A37" s="48"/>
    </row>
    <row r="38" spans="1:1">
      <c r="A38" s="48"/>
    </row>
    <row r="39" spans="1:1">
      <c r="A39" s="48"/>
    </row>
    <row r="40" spans="1:1">
      <c r="A40" s="48"/>
    </row>
    <row r="41" spans="1:1">
      <c r="A41" s="48"/>
    </row>
    <row r="42" spans="1:1">
      <c r="A42" s="48"/>
    </row>
    <row r="43" spans="1:1">
      <c r="A43" s="48"/>
    </row>
    <row r="44" spans="1:1">
      <c r="A44" s="48"/>
    </row>
    <row r="45" spans="1:1">
      <c r="A45" s="48"/>
    </row>
    <row r="46" spans="1:1">
      <c r="A46" s="48"/>
    </row>
  </sheetData>
  <mergeCells count="2">
    <mergeCell ref="A1:C1"/>
    <mergeCell ref="A3:A4"/>
  </mergeCells>
  <printOptions horizontalCentered="1"/>
  <pageMargins left="0" right="0" top="0.33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п_12</vt:lpstr>
      <vt:lpstr>1</vt:lpstr>
      <vt:lpstr>2</vt:lpstr>
      <vt:lpstr>п_21</vt:lpstr>
      <vt:lpstr>п 22</vt:lpstr>
      <vt:lpstr>п_29</vt:lpstr>
      <vt:lpstr>п_24</vt:lpstr>
      <vt:lpstr>'1'!Заголовки_для_печати</vt:lpstr>
      <vt:lpstr>'2'!Заголовки_для_печати</vt:lpstr>
      <vt:lpstr>п_24!Заголовки_для_печати</vt:lpstr>
      <vt:lpstr>'1'!Область_печати</vt:lpstr>
      <vt:lpstr>'2'!Область_печати</vt:lpstr>
      <vt:lpstr>п_21!Область_печати</vt:lpstr>
      <vt:lpstr>п_24!Область_печати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2019-03-18T12:40:28Z</dcterms:modified>
</cp:coreProperties>
</file>