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65" tabRatio="601" firstSheet="5" activeTab="6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  <sheet name="Лист1" sheetId="9" state="hidden" r:id="rId9"/>
    <sheet name="Лист2" sheetId="10" state="hidden" r:id="rId10"/>
  </sheets>
  <externalReferences>
    <externalReference r:id="rId13"/>
    <externalReference r:id="rId14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'1'!$A$1:$E$18</definedName>
    <definedName name="_xlnm.Print_Area" localSheetId="6">'2'!$A$1:$G$33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<sst xmlns="http://schemas.openxmlformats.org/spreadsheetml/2006/main" count="182" uniqueCount="126">
  <si>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</si>
  <si>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</si>
  <si>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</si>
  <si>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</si>
  <si>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</si>
  <si>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</si>
  <si>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</si>
  <si>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</si>
  <si>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</si>
  <si>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</si>
  <si>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</si>
  <si>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</si>
  <si>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</si>
  <si>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</si>
  <si>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</si>
  <si>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</si>
  <si>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</si>
  <si>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</si>
  <si>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</si>
  <si>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</si>
  <si>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</si>
  <si>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</si>
  <si>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</si>
  <si>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</si>
  <si>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</si>
  <si>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</si>
  <si>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</si>
  <si>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</si>
  <si>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</si>
  <si>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</si>
  <si>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</si>
  <si>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</si>
  <si>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</si>
  <si>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</si>
  <si>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</si>
  <si>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</si>
  <si>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</si>
  <si>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</si>
  <si>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</si>
  <si>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</si>
  <si>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</si>
  <si>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</si>
  <si>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</si>
  <si>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</si>
  <si>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</si>
  <si>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</si>
  <si>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</si>
  <si>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</si>
  <si>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</si>
  <si>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</si>
  <si>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</si>
  <si>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</si>
  <si>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</si>
  <si>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</si>
  <si>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</si>
  <si>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</si>
  <si>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</si>
  <si>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</si>
  <si>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</si>
  <si>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</si>
  <si>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</si>
  <si>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</si>
  <si>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</si>
  <si>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>з них, безробітні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</si>
  <si>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</si>
  <si>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</si>
  <si>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</si>
  <si>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</si>
  <si>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</si>
  <si>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</si>
  <si>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</si>
  <si>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</si>
  <si>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</si>
  <si>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</si>
  <si>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</si>
  <si>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</si>
  <si>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</si>
  <si>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</si>
  <si>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</si>
  <si>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</si>
  <si>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</si>
  <si>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</si>
  <si>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</si>
  <si>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</si>
  <si>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</si>
  <si>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</si>
  <si>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</si>
  <si>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</si>
  <si>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</si>
  <si>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</si>
  <si>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</si>
  <si>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</si>
  <si>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</si>
  <si>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</si>
  <si>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</si>
  <si>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</si>
  <si>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</si>
  <si>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</si>
  <si>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</si>
  <si>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</si>
  <si>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</si>
  <si>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</si>
  <si>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</si>
  <si>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Інформація про надання послуг Київською обласною службою зайнятості</t>
  </si>
  <si>
    <t>серпень 2018 р.</t>
  </si>
  <si>
    <t>на                            1 вересня            2018 р.</t>
  </si>
  <si>
    <t>серпень 2017 р.</t>
  </si>
  <si>
    <t>на                            1 вересня     2017 р.</t>
  </si>
  <si>
    <t xml:space="preserve"> Надання Київською обласною службою зайнятості соціальних послуг особам з інвалідністю                                                                                  за січень-серпень 2018 р.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</si>
  <si>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</si>
  <si>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</si>
  <si>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</si>
  <si>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</si>
  <si>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</si>
  <si>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</si>
  <si>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</si>
  <si>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Всього брали участь у громадських роботах та інших роботах тимчасового характеру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</si>
  <si>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</si>
  <si>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</t>
    </r>
    <r>
      <rPr>
        <b/>
        <sz val="16"/>
        <rFont val="Times New Roman"/>
        <family val="1"/>
      </rPr>
      <t xml:space="preserve">  тис. осіб</t>
    </r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</si>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</sst>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37" fillId="8" borderId="0" applyNumberFormat="0" applyBorder="0" applyAlignment="0" applyProtection="0"/>
    <xf numFmtId="0" fontId="27" fillId="11" borderId="1" applyNumberFormat="0" applyAlignment="0" applyProtection="0"/>
    <xf numFmtId="0" fontId="34" fillId="22" borderId="2" applyNumberFormat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3" borderId="1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3" fillId="5" borderId="7" applyNumberFormat="0" applyFont="0" applyAlignment="0" applyProtection="0"/>
    <xf numFmtId="0" fontId="26" fillId="11" borderId="8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1" applyNumberFormat="0" applyAlignment="0" applyProtection="0"/>
    <xf numFmtId="0" fontId="26" fillId="11" borderId="8" applyNumberFormat="0" applyAlignment="0" applyProtection="0"/>
    <xf numFmtId="0" fontId="27" fillId="11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33" fillId="0" borderId="12" applyNumberFormat="0" applyFill="0" applyAlignment="0" applyProtection="0"/>
    <xf numFmtId="0" fontId="34" fillId="22" borderId="2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7" fillId="11" borderId="1" applyNumberFormat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4" fillId="0" borderId="0" xfId="122" applyFont="1" applyAlignment="1">
      <alignment horizontal="centerContinuous" vertical="center"/>
      <protection/>
    </xf>
    <xf numFmtId="0" fontId="14" fillId="0" borderId="0" xfId="122" applyFont="1">
      <alignment/>
      <protection/>
    </xf>
    <xf numFmtId="0" fontId="14" fillId="0" borderId="0" xfId="119" applyFont="1" applyAlignment="1" applyProtection="1">
      <alignment horizontal="centerContinuous" vertical="center"/>
      <protection locked="0"/>
    </xf>
    <xf numFmtId="0" fontId="16" fillId="0" borderId="13" xfId="119" applyFont="1" applyBorder="1" applyAlignment="1" applyProtection="1">
      <alignment horizontal="center"/>
      <protection/>
    </xf>
    <xf numFmtId="3" fontId="17" fillId="0" borderId="13" xfId="122" applyNumberFormat="1" applyFont="1" applyBorder="1" applyAlignment="1">
      <alignment horizontal="center"/>
      <protection/>
    </xf>
    <xf numFmtId="0" fontId="18" fillId="0" borderId="14" xfId="119" applyFont="1" applyBorder="1" applyProtection="1">
      <alignment/>
      <protection/>
    </xf>
    <xf numFmtId="3" fontId="14" fillId="0" borderId="14" xfId="0" applyNumberFormat="1" applyFont="1" applyBorder="1" applyAlignment="1">
      <alignment horizontal="center"/>
    </xf>
    <xf numFmtId="3" fontId="14" fillId="0" borderId="14" xfId="122" applyNumberFormat="1" applyFont="1" applyBorder="1" applyAlignment="1">
      <alignment horizontal="center"/>
      <protection/>
    </xf>
    <xf numFmtId="3" fontId="14" fillId="0" borderId="14" xfId="122" applyNumberFormat="1" applyFont="1" applyBorder="1" applyAlignment="1">
      <alignment horizontal="center"/>
      <protection/>
    </xf>
    <xf numFmtId="0" fontId="18" fillId="0" borderId="15" xfId="119" applyFont="1" applyBorder="1" applyProtection="1">
      <alignment/>
      <protection/>
    </xf>
    <xf numFmtId="3" fontId="14" fillId="0" borderId="15" xfId="0" applyNumberFormat="1" applyFont="1" applyBorder="1" applyAlignment="1">
      <alignment horizontal="center"/>
    </xf>
    <xf numFmtId="3" fontId="14" fillId="0" borderId="15" xfId="122" applyNumberFormat="1" applyFont="1" applyBorder="1" applyAlignment="1">
      <alignment horizontal="center"/>
      <protection/>
    </xf>
    <xf numFmtId="3" fontId="14" fillId="0" borderId="15" xfId="122" applyNumberFormat="1" applyFont="1" applyBorder="1" applyAlignment="1">
      <alignment horizontal="center"/>
      <protection/>
    </xf>
    <xf numFmtId="0" fontId="14" fillId="0" borderId="0" xfId="119" applyFont="1" applyBorder="1" applyProtection="1">
      <alignment/>
      <protection locked="0"/>
    </xf>
    <xf numFmtId="3" fontId="14" fillId="0" borderId="0" xfId="122" applyNumberFormat="1" applyFont="1" applyBorder="1" applyAlignment="1">
      <alignment/>
      <protection/>
    </xf>
    <xf numFmtId="0" fontId="14" fillId="0" borderId="0" xfId="122" applyFont="1" applyAlignment="1">
      <alignment/>
      <protection/>
    </xf>
    <xf numFmtId="0" fontId="14" fillId="0" borderId="0" xfId="119" applyFont="1" applyProtection="1">
      <alignment/>
      <protection locked="0"/>
    </xf>
    <xf numFmtId="3" fontId="14" fillId="0" borderId="0" xfId="122" applyNumberFormat="1" applyFont="1">
      <alignment/>
      <protection/>
    </xf>
    <xf numFmtId="3" fontId="14" fillId="0" borderId="0" xfId="122" applyNumberFormat="1" applyFont="1" applyAlignment="1">
      <alignment/>
      <protection/>
    </xf>
    <xf numFmtId="0" fontId="19" fillId="0" borderId="0" xfId="122" applyFont="1" applyAlignment="1">
      <alignment horizontal="centerContinuous" vertical="center"/>
      <protection/>
    </xf>
    <xf numFmtId="0" fontId="40" fillId="0" borderId="16" xfId="125" applyFont="1" applyFill="1" applyBorder="1" applyAlignment="1">
      <alignment horizontal="center" vertical="top"/>
      <protection/>
    </xf>
    <xf numFmtId="0" fontId="41" fillId="0" borderId="0" xfId="125" applyFont="1" applyFill="1" applyAlignment="1">
      <alignment vertical="top"/>
      <protection/>
    </xf>
    <xf numFmtId="0" fontId="41" fillId="0" borderId="0" xfId="125" applyFont="1" applyFill="1">
      <alignment/>
      <protection/>
    </xf>
    <xf numFmtId="0" fontId="17" fillId="0" borderId="0" xfId="125" applyFont="1" applyFill="1">
      <alignment/>
      <protection/>
    </xf>
    <xf numFmtId="0" fontId="14" fillId="0" borderId="0" xfId="121" applyFont="1" applyFill="1">
      <alignment/>
      <protection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0" xfId="122" applyFont="1">
      <alignment/>
      <protection/>
    </xf>
    <xf numFmtId="0" fontId="15" fillId="0" borderId="0" xfId="122" applyFont="1" applyAlignment="1">
      <alignment horizontal="center"/>
      <protection/>
    </xf>
    <xf numFmtId="0" fontId="14" fillId="0" borderId="14" xfId="122" applyFont="1" applyBorder="1" applyAlignment="1">
      <alignment horizontal="center"/>
      <protection/>
    </xf>
    <xf numFmtId="0" fontId="43" fillId="0" borderId="0" xfId="123" applyFont="1">
      <alignment/>
      <protection/>
    </xf>
    <xf numFmtId="0" fontId="43" fillId="0" borderId="13" xfId="123" applyFont="1" applyBorder="1" applyAlignment="1">
      <alignment horizontal="left" vertical="center" wrapText="1"/>
      <protection/>
    </xf>
    <xf numFmtId="0" fontId="9" fillId="0" borderId="0" xfId="120" applyFont="1">
      <alignment/>
      <protection/>
    </xf>
    <xf numFmtId="0" fontId="9" fillId="0" borderId="0" xfId="124" applyFont="1" applyBorder="1" applyAlignment="1">
      <alignment vertical="center" wrapText="1"/>
      <protection/>
    </xf>
    <xf numFmtId="0" fontId="9" fillId="0" borderId="0" xfId="124" applyFont="1" applyAlignment="1">
      <alignment vertical="center" wrapText="1"/>
      <protection/>
    </xf>
    <xf numFmtId="0" fontId="46" fillId="0" borderId="0" xfId="124" applyFont="1" applyAlignment="1">
      <alignment vertical="center" wrapText="1"/>
      <protection/>
    </xf>
    <xf numFmtId="0" fontId="14" fillId="0" borderId="15" xfId="122" applyFont="1" applyBorder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3" fillId="0" borderId="13" xfId="123" applyFont="1" applyFill="1" applyBorder="1" applyAlignment="1">
      <alignment horizontal="left" vertical="center" wrapText="1"/>
      <protection/>
    </xf>
    <xf numFmtId="0" fontId="43" fillId="0" borderId="13" xfId="123" applyFont="1" applyFill="1" applyBorder="1" applyAlignment="1">
      <alignment horizontal="left" wrapText="1"/>
      <protection/>
    </xf>
    <xf numFmtId="0" fontId="43" fillId="0" borderId="13" xfId="123" applyFont="1" applyFill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13" fillId="0" borderId="0" xfId="125" applyFont="1" applyFill="1" applyBorder="1">
      <alignment/>
      <protection/>
    </xf>
    <xf numFmtId="0" fontId="50" fillId="0" borderId="0" xfId="125" applyFont="1" applyFill="1" applyAlignment="1">
      <alignment horizontal="center" vertical="center" wrapText="1"/>
      <protection/>
    </xf>
    <xf numFmtId="3" fontId="41" fillId="0" borderId="0" xfId="125" applyNumberFormat="1" applyFont="1" applyFill="1" applyAlignment="1">
      <alignment vertical="center"/>
      <protection/>
    </xf>
    <xf numFmtId="0" fontId="41" fillId="0" borderId="0" xfId="125" applyFont="1" applyFill="1" applyAlignment="1">
      <alignment vertical="center"/>
      <protection/>
    </xf>
    <xf numFmtId="0" fontId="47" fillId="0" borderId="0" xfId="125" applyFont="1" applyFill="1">
      <alignment/>
      <protection/>
    </xf>
    <xf numFmtId="0" fontId="47" fillId="0" borderId="0" xfId="125" applyFont="1" applyFill="1" applyAlignment="1">
      <alignment horizontal="center" vertical="top"/>
      <protection/>
    </xf>
    <xf numFmtId="0" fontId="21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13" xfId="111" applyFont="1" applyBorder="1" applyAlignment="1">
      <alignment vertical="center" wrapText="1"/>
      <protection/>
    </xf>
    <xf numFmtId="180" fontId="66" fillId="25" borderId="13" xfId="111" applyNumberFormat="1" applyFont="1" applyFill="1" applyBorder="1" applyAlignment="1">
      <alignment horizontal="center" vertical="center"/>
      <protection/>
    </xf>
    <xf numFmtId="0" fontId="51" fillId="0" borderId="13" xfId="0" applyFont="1" applyBorder="1" applyAlignment="1">
      <alignment vertical="center"/>
    </xf>
    <xf numFmtId="180" fontId="66" fillId="0" borderId="13" xfId="111" applyNumberFormat="1" applyFont="1" applyFill="1" applyBorder="1" applyAlignment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49" fillId="0" borderId="13" xfId="111" applyFont="1" applyBorder="1" applyAlignment="1">
      <alignment vertical="center" wrapText="1"/>
      <protection/>
    </xf>
    <xf numFmtId="180" fontId="67" fillId="25" borderId="13" xfId="111" applyNumberFormat="1" applyFont="1" applyFill="1" applyBorder="1" applyAlignment="1">
      <alignment horizontal="center" vertical="center"/>
      <protection/>
    </xf>
    <xf numFmtId="180" fontId="67" fillId="0" borderId="13" xfId="111" applyNumberFormat="1" applyFont="1" applyFill="1" applyBorder="1" applyAlignment="1">
      <alignment horizontal="center" vertical="center"/>
      <protection/>
    </xf>
    <xf numFmtId="3" fontId="45" fillId="0" borderId="13" xfId="123" applyNumberFormat="1" applyFont="1" applyFill="1" applyBorder="1" applyAlignment="1">
      <alignment horizontal="center" vertical="center" wrapText="1"/>
      <protection/>
    </xf>
    <xf numFmtId="0" fontId="43" fillId="0" borderId="13" xfId="12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9" fontId="21" fillId="0" borderId="0" xfId="0" applyNumberFormat="1" applyFont="1" applyFill="1" applyAlignment="1">
      <alignment wrapText="1"/>
    </xf>
    <xf numFmtId="0" fontId="8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/>
    </xf>
    <xf numFmtId="179" fontId="8" fillId="0" borderId="0" xfId="0" applyNumberFormat="1" applyFont="1" applyAlignment="1">
      <alignment horizontal="center" vertical="center"/>
    </xf>
    <xf numFmtId="0" fontId="68" fillId="0" borderId="0" xfId="124" applyFont="1" applyFill="1" applyAlignment="1">
      <alignment vertical="center" wrapText="1"/>
      <protection/>
    </xf>
    <xf numFmtId="0" fontId="54" fillId="0" borderId="0" xfId="124" applyFont="1" applyFill="1" applyAlignment="1">
      <alignment horizontal="right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1" fillId="0" borderId="13" xfId="118" applyFont="1" applyFill="1" applyBorder="1" applyAlignment="1">
      <alignment horizontal="center" vertical="center" wrapText="1"/>
      <protection/>
    </xf>
    <xf numFmtId="0" fontId="9" fillId="0" borderId="13" xfId="124" applyFont="1" applyBorder="1" applyAlignment="1">
      <alignment horizontal="center" vertical="center" wrapText="1"/>
      <protection/>
    </xf>
    <xf numFmtId="0" fontId="9" fillId="0" borderId="13" xfId="124" applyFont="1" applyFill="1" applyBorder="1" applyAlignment="1">
      <alignment horizontal="center" vertical="center" wrapText="1"/>
      <protection/>
    </xf>
    <xf numFmtId="0" fontId="10" fillId="4" borderId="13" xfId="124" applyFont="1" applyFill="1" applyBorder="1" applyAlignment="1">
      <alignment vertical="center" wrapText="1"/>
      <protection/>
    </xf>
    <xf numFmtId="180" fontId="55" fillId="25" borderId="13" xfId="120" applyNumberFormat="1" applyFont="1" applyFill="1" applyBorder="1" applyAlignment="1">
      <alignment horizontal="center" vertical="center" wrapText="1"/>
      <protection/>
    </xf>
    <xf numFmtId="180" fontId="55" fillId="0" borderId="13" xfId="120" applyNumberFormat="1" applyFont="1" applyFill="1" applyBorder="1" applyAlignment="1">
      <alignment horizontal="center" vertical="center" wrapText="1"/>
      <protection/>
    </xf>
    <xf numFmtId="0" fontId="10" fillId="0" borderId="13" xfId="120" applyFont="1" applyBorder="1" applyAlignment="1">
      <alignment horizontal="left" vertical="center" wrapText="1"/>
      <protection/>
    </xf>
    <xf numFmtId="3" fontId="9" fillId="0" borderId="0" xfId="124" applyNumberFormat="1" applyFont="1" applyAlignment="1">
      <alignment vertical="center" wrapText="1"/>
      <protection/>
    </xf>
    <xf numFmtId="0" fontId="10" fillId="0" borderId="13" xfId="124" applyFont="1" applyBorder="1" applyAlignment="1">
      <alignment vertical="center" wrapText="1"/>
      <protection/>
    </xf>
    <xf numFmtId="0" fontId="10" fillId="0" borderId="13" xfId="118" applyFont="1" applyBorder="1" applyAlignment="1">
      <alignment vertical="center" wrapText="1"/>
      <protection/>
    </xf>
    <xf numFmtId="179" fontId="10" fillId="0" borderId="13" xfId="118" applyNumberFormat="1" applyFont="1" applyFill="1" applyBorder="1" applyAlignment="1">
      <alignment horizontal="center" vertical="center"/>
      <protection/>
    </xf>
    <xf numFmtId="3" fontId="68" fillId="0" borderId="0" xfId="120" applyNumberFormat="1" applyFont="1" applyFill="1">
      <alignment/>
      <protection/>
    </xf>
    <xf numFmtId="0" fontId="68" fillId="0" borderId="0" xfId="120" applyFont="1" applyFill="1">
      <alignment/>
      <protection/>
    </xf>
    <xf numFmtId="0" fontId="15" fillId="0" borderId="19" xfId="125" applyFont="1" applyFill="1" applyBorder="1" applyAlignment="1">
      <alignment horizontal="center" vertical="center" wrapText="1"/>
      <protection/>
    </xf>
    <xf numFmtId="0" fontId="41" fillId="0" borderId="13" xfId="125" applyFont="1" applyFill="1" applyBorder="1" applyAlignment="1">
      <alignment horizontal="center" vertical="center" wrapText="1"/>
      <protection/>
    </xf>
    <xf numFmtId="0" fontId="20" fillId="0" borderId="0" xfId="125" applyFont="1" applyFill="1" applyBorder="1" applyAlignment="1">
      <alignment horizontal="center" vertical="top"/>
      <protection/>
    </xf>
    <xf numFmtId="0" fontId="57" fillId="0" borderId="13" xfId="125" applyFont="1" applyFill="1" applyBorder="1" applyAlignment="1">
      <alignment horizontal="center" vertical="center" wrapText="1"/>
      <protection/>
    </xf>
    <xf numFmtId="1" fontId="57" fillId="0" borderId="13" xfId="125" applyNumberFormat="1" applyFont="1" applyFill="1" applyBorder="1" applyAlignment="1">
      <alignment horizontal="center" vertical="center" wrapText="1"/>
      <protection/>
    </xf>
    <xf numFmtId="0" fontId="57" fillId="0" borderId="0" xfId="125" applyFont="1" applyFill="1" applyAlignment="1">
      <alignment vertical="center" wrapText="1"/>
      <protection/>
    </xf>
    <xf numFmtId="3" fontId="10" fillId="25" borderId="13" xfId="120" applyNumberFormat="1" applyFont="1" applyFill="1" applyBorder="1" applyAlignment="1">
      <alignment horizontal="center" vertical="center" wrapText="1"/>
      <protection/>
    </xf>
    <xf numFmtId="3" fontId="10" fillId="0" borderId="13" xfId="120" applyNumberFormat="1" applyFont="1" applyFill="1" applyBorder="1" applyAlignment="1">
      <alignment horizontal="center" vertical="center" wrapText="1"/>
      <protection/>
    </xf>
    <xf numFmtId="3" fontId="47" fillId="25" borderId="13" xfId="125" applyNumberFormat="1" applyFont="1" applyFill="1" applyBorder="1" applyAlignment="1">
      <alignment horizontal="center" vertical="center"/>
      <protection/>
    </xf>
    <xf numFmtId="0" fontId="47" fillId="25" borderId="13" xfId="125" applyFont="1" applyFill="1" applyBorder="1" applyAlignment="1">
      <alignment horizontal="center"/>
      <protection/>
    </xf>
    <xf numFmtId="0" fontId="47" fillId="25" borderId="13" xfId="121" applyFont="1" applyFill="1" applyBorder="1" applyAlignment="1">
      <alignment horizontal="center"/>
      <protection/>
    </xf>
    <xf numFmtId="3" fontId="10" fillId="0" borderId="13" xfId="118" applyNumberFormat="1" applyFont="1" applyFill="1" applyBorder="1" applyAlignment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21" fillId="25" borderId="13" xfId="0" applyNumberFormat="1" applyFont="1" applyFill="1" applyBorder="1" applyAlignment="1" applyProtection="1">
      <alignment horizontal="center" vertical="center"/>
      <protection locked="0"/>
    </xf>
    <xf numFmtId="1" fontId="21" fillId="25" borderId="13" xfId="0" applyNumberFormat="1" applyFont="1" applyFill="1" applyBorder="1" applyAlignment="1" applyProtection="1">
      <alignment horizontal="center"/>
      <protection locked="0"/>
    </xf>
    <xf numFmtId="0" fontId="17" fillId="25" borderId="0" xfId="125" applyFont="1" applyFill="1">
      <alignment/>
      <protection/>
    </xf>
    <xf numFmtId="0" fontId="41" fillId="25" borderId="0" xfId="125" applyFont="1" applyFill="1">
      <alignment/>
      <protection/>
    </xf>
    <xf numFmtId="0" fontId="14" fillId="25" borderId="0" xfId="121" applyFont="1" applyFill="1">
      <alignment/>
      <protection/>
    </xf>
    <xf numFmtId="3" fontId="10" fillId="25" borderId="13" xfId="118" applyNumberFormat="1" applyFont="1" applyFill="1" applyBorder="1" applyAlignment="1">
      <alignment horizontal="center" vertical="center" wrapText="1"/>
      <protection/>
    </xf>
    <xf numFmtId="0" fontId="61" fillId="0" borderId="13" xfId="125" applyFont="1" applyFill="1" applyBorder="1">
      <alignment/>
      <protection/>
    </xf>
    <xf numFmtId="0" fontId="61" fillId="0" borderId="13" xfId="125" applyFont="1" applyFill="1" applyBorder="1" applyAlignment="1">
      <alignment wrapText="1"/>
      <protection/>
    </xf>
    <xf numFmtId="0" fontId="62" fillId="0" borderId="20" xfId="125" applyFont="1" applyFill="1" applyBorder="1" applyAlignment="1">
      <alignment horizontal="left" vertical="center"/>
      <protection/>
    </xf>
    <xf numFmtId="3" fontId="62" fillId="0" borderId="13" xfId="125" applyNumberFormat="1" applyFont="1" applyFill="1" applyBorder="1" applyAlignment="1">
      <alignment horizontal="center" vertical="center"/>
      <protection/>
    </xf>
    <xf numFmtId="3" fontId="62" fillId="25" borderId="13" xfId="125" applyNumberFormat="1" applyFont="1" applyFill="1" applyBorder="1" applyAlignment="1">
      <alignment horizontal="center" vertical="center"/>
      <protection/>
    </xf>
    <xf numFmtId="0" fontId="10" fillId="25" borderId="0" xfId="118" applyFont="1" applyFill="1" applyBorder="1" applyAlignment="1">
      <alignment vertical="center" wrapText="1"/>
      <protection/>
    </xf>
    <xf numFmtId="179" fontId="10" fillId="25" borderId="13" xfId="118" applyNumberFormat="1" applyFont="1" applyFill="1" applyBorder="1" applyAlignment="1">
      <alignment horizontal="center" vertical="center"/>
      <protection/>
    </xf>
    <xf numFmtId="3" fontId="10" fillId="25" borderId="13" xfId="118" applyNumberFormat="1" applyFont="1" applyFill="1" applyBorder="1" applyAlignment="1">
      <alignment horizontal="center" vertical="center"/>
      <protection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8" fillId="0" borderId="0" xfId="119" applyFont="1" applyAlignment="1" applyProtection="1">
      <alignment horizontal="center" vertical="center" wrapText="1"/>
      <protection locked="0"/>
    </xf>
    <xf numFmtId="0" fontId="20" fillId="0" borderId="0" xfId="122" applyFont="1" applyAlignment="1">
      <alignment horizontal="center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3" fillId="0" borderId="0" xfId="120" applyFont="1" applyAlignment="1">
      <alignment horizontal="center" vertical="top" wrapText="1"/>
      <protection/>
    </xf>
    <xf numFmtId="0" fontId="53" fillId="0" borderId="0" xfId="124" applyFont="1" applyFill="1" applyAlignment="1">
      <alignment horizontal="center" vertical="top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0" fillId="0" borderId="19" xfId="120" applyFont="1" applyBorder="1" applyAlignment="1">
      <alignment horizontal="center" vertical="center" wrapText="1"/>
      <protection/>
    </xf>
    <xf numFmtId="0" fontId="10" fillId="0" borderId="17" xfId="120" applyFont="1" applyBorder="1" applyAlignment="1">
      <alignment horizontal="center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6" fillId="0" borderId="24" xfId="118" applyFont="1" applyFill="1" applyBorder="1" applyAlignment="1">
      <alignment horizontal="center" vertical="center" wrapText="1"/>
      <protection/>
    </xf>
    <xf numFmtId="0" fontId="56" fillId="0" borderId="26" xfId="118" applyFont="1" applyFill="1" applyBorder="1" applyAlignment="1">
      <alignment horizontal="center" vertical="center" wrapText="1"/>
      <protection/>
    </xf>
    <xf numFmtId="0" fontId="56" fillId="0" borderId="27" xfId="118" applyFont="1" applyFill="1" applyBorder="1" applyAlignment="1">
      <alignment horizontal="center" vertical="center" wrapText="1"/>
      <protection/>
    </xf>
    <xf numFmtId="0" fontId="56" fillId="0" borderId="25" xfId="118" applyFont="1" applyFill="1" applyBorder="1" applyAlignment="1">
      <alignment horizontal="center" vertical="center" wrapText="1"/>
      <protection/>
    </xf>
    <xf numFmtId="0" fontId="56" fillId="0" borderId="16" xfId="118" applyFont="1" applyFill="1" applyBorder="1" applyAlignment="1">
      <alignment horizontal="center" vertical="center" wrapText="1"/>
      <protection/>
    </xf>
    <xf numFmtId="0" fontId="56" fillId="0" borderId="28" xfId="118" applyFont="1" applyFill="1" applyBorder="1" applyAlignment="1">
      <alignment horizontal="center" vertical="center" wrapText="1"/>
      <protection/>
    </xf>
    <xf numFmtId="0" fontId="11" fillId="0" borderId="13" xfId="118" applyFont="1" applyFill="1" applyBorder="1" applyAlignment="1">
      <alignment horizontal="center" vertical="center" wrapText="1"/>
      <protection/>
    </xf>
    <xf numFmtId="0" fontId="51" fillId="0" borderId="20" xfId="118" applyFont="1" applyFill="1" applyBorder="1" applyAlignment="1">
      <alignment horizontal="center" vertical="center"/>
      <protection/>
    </xf>
    <xf numFmtId="0" fontId="51" fillId="0" borderId="23" xfId="118" applyFont="1" applyFill="1" applyBorder="1" applyAlignment="1">
      <alignment horizontal="center" vertical="center"/>
      <protection/>
    </xf>
    <xf numFmtId="0" fontId="52" fillId="0" borderId="0" xfId="125" applyFont="1" applyFill="1" applyBorder="1" applyAlignment="1">
      <alignment horizontal="center" vertical="top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Акцентування1" xfId="95"/>
    <cellStyle name="Акцентування2" xfId="96"/>
    <cellStyle name="Акцентування3" xfId="97"/>
    <cellStyle name="Акцентування4" xfId="98"/>
    <cellStyle name="Акцентування5" xfId="99"/>
    <cellStyle name="Акцентування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Звичайний 2 2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6" xfId="118"/>
    <cellStyle name="Обычный_06" xfId="119"/>
    <cellStyle name="Обычный_4 категории вмесмте СОЦ_УРАЗЛИВІ__ТАБО_4 категорії Квота!!!_2014 рік" xfId="120"/>
    <cellStyle name="Обычный_АктЗах_5%квот Оксана" xfId="121"/>
    <cellStyle name="Обычный_Лист1 (2)" xfId="122"/>
    <cellStyle name="Обычный_Мониторинг компенсация_Квота_грудень" xfId="123"/>
    <cellStyle name="Обычный_Перевірка_Молодь_до 18 років" xfId="124"/>
    <cellStyle name="Обычный_Табл. 3.15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яснення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00390625" defaultRowHeight="12.75"/>
  <cols>
    <col min="1" max="1" width="31.25390625" style="52" customWidth="1"/>
    <col min="2" max="2" width="19.00390625" style="52" customWidth="1"/>
    <col min="3" max="3" width="17.875" style="52" customWidth="1"/>
    <col min="4" max="16384" width="9.125" style="71" customWidth="1"/>
  </cols>
  <sheetData>
    <row r="2" spans="1:3" ht="31.5">
      <c r="A2" s="53"/>
      <c r="B2" s="73" t="s">
        <v>70</v>
      </c>
      <c r="C2" s="73" t="s">
        <v>71</v>
      </c>
    </row>
    <row r="3" spans="1:3" ht="26.25" customHeight="1">
      <c r="A3" s="75" t="s">
        <v>57</v>
      </c>
      <c r="B3" s="74">
        <v>154</v>
      </c>
      <c r="C3" s="74">
        <v>170.5</v>
      </c>
    </row>
    <row r="4" spans="1:3" ht="37.5" customHeight="1">
      <c r="A4" s="75" t="s">
        <v>43</v>
      </c>
      <c r="B4" s="74">
        <v>48.7</v>
      </c>
      <c r="C4" s="74">
        <v>51.8</v>
      </c>
    </row>
    <row r="5" spans="1:3" ht="64.5" customHeight="1">
      <c r="A5" s="75" t="s">
        <v>67</v>
      </c>
      <c r="B5" s="74">
        <v>78.1</v>
      </c>
      <c r="C5" s="74">
        <v>77.2</v>
      </c>
    </row>
    <row r="6" ht="15.75">
      <c r="B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74.125" style="38" customWidth="1"/>
    <col min="2" max="2" width="23.375" style="38" customWidth="1"/>
    <col min="3" max="3" width="10.75390625" style="38" customWidth="1"/>
    <col min="4" max="4" width="9.125" style="38" customWidth="1"/>
    <col min="5" max="5" width="19.625" style="38" customWidth="1"/>
    <col min="6" max="16384" width="9.125" style="38" customWidth="1"/>
  </cols>
  <sheetData>
    <row r="1" spans="1:3" ht="35.25" customHeight="1">
      <c r="A1" s="76" t="s">
        <v>59</v>
      </c>
      <c r="B1" s="78">
        <v>352.8</v>
      </c>
      <c r="C1" s="39"/>
    </row>
    <row r="2" spans="1:3" ht="59.25" customHeight="1">
      <c r="A2" s="54"/>
      <c r="B2" s="60" t="s">
        <v>73</v>
      </c>
      <c r="C2" s="41" t="s">
        <v>56</v>
      </c>
    </row>
    <row r="3" spans="1:4" ht="54.75" customHeight="1">
      <c r="A3" s="55" t="s">
        <v>50</v>
      </c>
      <c r="B3" s="56">
        <v>0.4</v>
      </c>
      <c r="C3" s="56">
        <f>B3/$B$1*100</f>
        <v>0.11337868480725624</v>
      </c>
      <c r="D3" s="59">
        <f>SUM(C3:C9)</f>
        <v>106.49092970521542</v>
      </c>
    </row>
    <row r="4" spans="1:3" ht="96.75" customHeight="1">
      <c r="A4" s="55" t="s">
        <v>68</v>
      </c>
      <c r="B4" s="56">
        <v>4.8</v>
      </c>
      <c r="C4" s="56">
        <f aca="true" t="shared" si="0" ref="C4:C9">B4/$B$1*100</f>
        <v>1.3605442176870748</v>
      </c>
    </row>
    <row r="5" spans="1:3" ht="93.75" customHeight="1">
      <c r="A5" s="55" t="s">
        <v>52</v>
      </c>
      <c r="B5" s="56">
        <v>7.9</v>
      </c>
      <c r="C5" s="56">
        <f t="shared" si="0"/>
        <v>2.239229024943311</v>
      </c>
    </row>
    <row r="6" spans="1:3" ht="24.75" customHeight="1">
      <c r="A6" s="55" t="s">
        <v>53</v>
      </c>
      <c r="B6" s="58">
        <v>36.8</v>
      </c>
      <c r="C6" s="56">
        <f t="shared" si="0"/>
        <v>10.430839002267572</v>
      </c>
    </row>
    <row r="7" spans="1:3" ht="29.25" customHeight="1">
      <c r="A7" s="57" t="s">
        <v>69</v>
      </c>
      <c r="B7" s="77">
        <v>37.4</v>
      </c>
      <c r="C7" s="56">
        <f t="shared" si="0"/>
        <v>10.600907029478456</v>
      </c>
    </row>
    <row r="8" spans="1:3" ht="44.25" customHeight="1">
      <c r="A8" s="55" t="s">
        <v>54</v>
      </c>
      <c r="B8" s="56">
        <v>68.9</v>
      </c>
      <c r="C8" s="56">
        <f t="shared" si="0"/>
        <v>19.529478458049887</v>
      </c>
    </row>
    <row r="9" spans="1:3" ht="49.5" customHeight="1">
      <c r="A9" s="55" t="s">
        <v>32</v>
      </c>
      <c r="B9" s="56">
        <v>219.5</v>
      </c>
      <c r="C9" s="56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00390625" defaultRowHeight="12.75"/>
  <cols>
    <col min="1" max="1" width="74.125" style="38" customWidth="1"/>
    <col min="2" max="2" width="21.625" style="38" customWidth="1"/>
    <col min="3" max="3" width="19.75390625" style="38" customWidth="1"/>
    <col min="4" max="16384" width="9.125" style="38" customWidth="1"/>
  </cols>
  <sheetData>
    <row r="1" spans="1:3" ht="35.25" customHeight="1">
      <c r="A1" s="40" t="s">
        <v>57</v>
      </c>
      <c r="B1" s="80">
        <v>117</v>
      </c>
      <c r="C1" s="39"/>
    </row>
    <row r="2" spans="1:4" ht="59.25" customHeight="1">
      <c r="A2" s="64"/>
      <c r="B2" s="65" t="s">
        <v>55</v>
      </c>
      <c r="C2" s="65" t="s">
        <v>56</v>
      </c>
      <c r="D2" s="79">
        <f>SUM(C3:C9)</f>
        <v>104.3</v>
      </c>
    </row>
    <row r="3" spans="1:4" ht="42" customHeight="1">
      <c r="A3" s="66" t="s">
        <v>50</v>
      </c>
      <c r="B3" s="67">
        <v>0.1</v>
      </c>
      <c r="C3" s="67">
        <f>ROUND(B3/$B$1*100,1)</f>
        <v>0.1</v>
      </c>
      <c r="D3" s="38" t="s">
        <v>74</v>
      </c>
    </row>
    <row r="4" spans="1:3" ht="78" customHeight="1">
      <c r="A4" s="66" t="s">
        <v>51</v>
      </c>
      <c r="B4" s="67">
        <v>1</v>
      </c>
      <c r="C4" s="67">
        <f aca="true" t="shared" si="0" ref="C4:C9">ROUND(B4/$B$1*100,1)</f>
        <v>0.9</v>
      </c>
    </row>
    <row r="5" spans="1:3" ht="66" customHeight="1">
      <c r="A5" s="66" t="s">
        <v>52</v>
      </c>
      <c r="B5" s="67">
        <v>2.1</v>
      </c>
      <c r="C5" s="67">
        <f t="shared" si="0"/>
        <v>1.8</v>
      </c>
    </row>
    <row r="6" spans="1:3" ht="27" customHeight="1">
      <c r="A6" s="66" t="s">
        <v>69</v>
      </c>
      <c r="B6" s="67">
        <v>7</v>
      </c>
      <c r="C6" s="67">
        <f t="shared" si="0"/>
        <v>6</v>
      </c>
    </row>
    <row r="7" spans="1:3" ht="29.25" customHeight="1">
      <c r="A7" s="66" t="s">
        <v>53</v>
      </c>
      <c r="B7" s="67">
        <v>10.1</v>
      </c>
      <c r="C7" s="67">
        <f t="shared" si="0"/>
        <v>8.6</v>
      </c>
    </row>
    <row r="8" spans="1:3" ht="44.25" customHeight="1">
      <c r="A8" s="66" t="s">
        <v>54</v>
      </c>
      <c r="B8" s="67">
        <v>18.2</v>
      </c>
      <c r="C8" s="67">
        <f t="shared" si="0"/>
        <v>15.6</v>
      </c>
    </row>
    <row r="9" spans="1:7" ht="47.25" customHeight="1">
      <c r="A9" s="66" t="s">
        <v>32</v>
      </c>
      <c r="B9" s="68">
        <v>83.4</v>
      </c>
      <c r="C9" s="67">
        <f t="shared" si="0"/>
        <v>71.3</v>
      </c>
      <c r="D9" s="62"/>
      <c r="E9" s="63"/>
      <c r="F9" s="63"/>
      <c r="G9" s="63"/>
    </row>
    <row r="10" ht="27" customHeight="1">
      <c r="B10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00390625" defaultRowHeight="12.75"/>
  <cols>
    <col min="1" max="1" width="17.875" style="17" customWidth="1"/>
    <col min="2" max="2" width="10.7539062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5"/>
      <c r="B4" s="128" t="s">
        <v>44</v>
      </c>
      <c r="C4" s="131" t="s">
        <v>28</v>
      </c>
      <c r="D4" s="132"/>
      <c r="E4" s="132"/>
      <c r="F4" s="132"/>
      <c r="G4" s="132"/>
      <c r="H4" s="132"/>
      <c r="I4" s="132"/>
      <c r="J4" s="132"/>
      <c r="K4" s="132"/>
      <c r="L4" s="133"/>
    </row>
    <row r="5" spans="1:12" s="28" customFormat="1" ht="27" customHeight="1">
      <c r="A5" s="126"/>
      <c r="B5" s="129"/>
      <c r="C5" s="134" t="s">
        <v>29</v>
      </c>
      <c r="D5" s="135"/>
      <c r="E5" s="128" t="s">
        <v>30</v>
      </c>
      <c r="F5" s="128" t="s">
        <v>38</v>
      </c>
      <c r="G5" s="128" t="s">
        <v>46</v>
      </c>
      <c r="H5" s="128" t="s">
        <v>47</v>
      </c>
      <c r="I5" s="141" t="s">
        <v>31</v>
      </c>
      <c r="J5" s="128" t="s">
        <v>32</v>
      </c>
      <c r="K5" s="138" t="s">
        <v>33</v>
      </c>
      <c r="L5" s="128" t="s">
        <v>34</v>
      </c>
    </row>
    <row r="6" spans="1:12" s="29" customFormat="1" ht="71.25" customHeight="1">
      <c r="A6" s="126"/>
      <c r="B6" s="129"/>
      <c r="C6" s="128" t="s">
        <v>35</v>
      </c>
      <c r="D6" s="128" t="s">
        <v>36</v>
      </c>
      <c r="E6" s="129"/>
      <c r="F6" s="129"/>
      <c r="G6" s="129"/>
      <c r="H6" s="129"/>
      <c r="I6" s="142"/>
      <c r="J6" s="129"/>
      <c r="K6" s="139"/>
      <c r="L6" s="129"/>
    </row>
    <row r="7" spans="1:12" s="28" customFormat="1" ht="9.75" customHeight="1">
      <c r="A7" s="127"/>
      <c r="B7" s="130"/>
      <c r="C7" s="130"/>
      <c r="D7" s="130"/>
      <c r="E7" s="130"/>
      <c r="F7" s="130"/>
      <c r="G7" s="130"/>
      <c r="H7" s="130"/>
      <c r="I7" s="143"/>
      <c r="J7" s="130"/>
      <c r="K7" s="140"/>
      <c r="L7" s="130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0">
        <v>9</v>
      </c>
      <c r="J10" s="30">
        <v>10967</v>
      </c>
      <c r="K10" s="30">
        <v>0</v>
      </c>
      <c r="L10" s="30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0">
        <v>5</v>
      </c>
      <c r="J11" s="30">
        <v>4648</v>
      </c>
      <c r="K11" s="30">
        <v>0</v>
      </c>
      <c r="L11" s="30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0">
        <v>4</v>
      </c>
      <c r="J12" s="30">
        <v>14296</v>
      </c>
      <c r="K12" s="30">
        <v>0</v>
      </c>
      <c r="L12" s="30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0">
        <v>4</v>
      </c>
      <c r="J13" s="30">
        <v>8893</v>
      </c>
      <c r="K13" s="30">
        <v>0</v>
      </c>
      <c r="L13" s="30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0">
        <v>4</v>
      </c>
      <c r="J14" s="30">
        <v>6717</v>
      </c>
      <c r="K14" s="30">
        <v>0</v>
      </c>
      <c r="L14" s="30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0">
        <v>1</v>
      </c>
      <c r="J15" s="30">
        <v>3833</v>
      </c>
      <c r="K15" s="30">
        <v>0</v>
      </c>
      <c r="L15" s="30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0">
        <v>6</v>
      </c>
      <c r="J16" s="30">
        <v>11296</v>
      </c>
      <c r="K16" s="30">
        <v>0</v>
      </c>
      <c r="L16" s="30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0">
        <v>5</v>
      </c>
      <c r="J17" s="30">
        <v>5845</v>
      </c>
      <c r="K17" s="30">
        <v>0</v>
      </c>
      <c r="L17" s="30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0">
        <v>5</v>
      </c>
      <c r="J18" s="30">
        <v>5694</v>
      </c>
      <c r="K18" s="30">
        <v>0</v>
      </c>
      <c r="L18" s="30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0">
        <v>6</v>
      </c>
      <c r="J19" s="30">
        <v>7553</v>
      </c>
      <c r="K19" s="30">
        <v>0</v>
      </c>
      <c r="L19" s="30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0">
        <v>0</v>
      </c>
      <c r="J20" s="30">
        <v>4412</v>
      </c>
      <c r="K20" s="30">
        <v>0</v>
      </c>
      <c r="L20" s="30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0">
        <v>6</v>
      </c>
      <c r="J21" s="30">
        <v>9296</v>
      </c>
      <c r="K21" s="30">
        <v>0</v>
      </c>
      <c r="L21" s="30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0">
        <v>4</v>
      </c>
      <c r="J22" s="30">
        <v>7113</v>
      </c>
      <c r="K22" s="30">
        <v>0</v>
      </c>
      <c r="L22" s="30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0">
        <v>1</v>
      </c>
      <c r="J23" s="30">
        <v>7167</v>
      </c>
      <c r="K23" s="30">
        <v>0</v>
      </c>
      <c r="L23" s="30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0">
        <v>14</v>
      </c>
      <c r="J24" s="30">
        <v>10972</v>
      </c>
      <c r="K24" s="30">
        <v>0</v>
      </c>
      <c r="L24" s="30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0">
        <v>16</v>
      </c>
      <c r="J25" s="30">
        <v>5289</v>
      </c>
      <c r="K25" s="30">
        <v>0</v>
      </c>
      <c r="L25" s="30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0">
        <v>0</v>
      </c>
      <c r="J26" s="30">
        <v>7607</v>
      </c>
      <c r="K26" s="30">
        <v>0</v>
      </c>
      <c r="L26" s="30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0">
        <v>6</v>
      </c>
      <c r="J27" s="30">
        <v>5718</v>
      </c>
      <c r="K27" s="30">
        <v>0</v>
      </c>
      <c r="L27" s="30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0">
        <v>0</v>
      </c>
      <c r="J28" s="30">
        <v>13445</v>
      </c>
      <c r="K28" s="30">
        <v>0</v>
      </c>
      <c r="L28" s="30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0">
        <v>2</v>
      </c>
      <c r="J29" s="30">
        <v>5846</v>
      </c>
      <c r="K29" s="30">
        <v>0</v>
      </c>
      <c r="L29" s="30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0">
        <v>4</v>
      </c>
      <c r="J30" s="30">
        <v>7183</v>
      </c>
      <c r="K30" s="30">
        <v>0</v>
      </c>
      <c r="L30" s="30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0">
        <v>1</v>
      </c>
      <c r="J31" s="30">
        <v>9230</v>
      </c>
      <c r="K31" s="30">
        <v>0</v>
      </c>
      <c r="L31" s="30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0">
        <v>17</v>
      </c>
      <c r="J32" s="30">
        <v>3767</v>
      </c>
      <c r="K32" s="30">
        <v>0</v>
      </c>
      <c r="L32" s="30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0">
        <v>1</v>
      </c>
      <c r="J33" s="30">
        <v>6663</v>
      </c>
      <c r="K33" s="30">
        <v>0</v>
      </c>
      <c r="L33" s="30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37">
        <v>1</v>
      </c>
      <c r="J34" s="37">
        <v>5535</v>
      </c>
      <c r="K34" s="37">
        <v>0</v>
      </c>
      <c r="L34" s="37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7.875" style="17" customWidth="1"/>
    <col min="2" max="2" width="9.87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5"/>
      <c r="B4" s="128" t="s">
        <v>42</v>
      </c>
      <c r="C4" s="131" t="s">
        <v>28</v>
      </c>
      <c r="D4" s="132"/>
      <c r="E4" s="132"/>
      <c r="F4" s="132"/>
      <c r="G4" s="132"/>
      <c r="H4" s="132"/>
      <c r="I4" s="132"/>
      <c r="J4" s="132"/>
      <c r="K4" s="132"/>
      <c r="L4" s="133"/>
    </row>
    <row r="5" spans="1:12" s="28" customFormat="1" ht="27" customHeight="1">
      <c r="A5" s="126"/>
      <c r="B5" s="129"/>
      <c r="C5" s="134" t="s">
        <v>29</v>
      </c>
      <c r="D5" s="135"/>
      <c r="E5" s="128" t="s">
        <v>30</v>
      </c>
      <c r="F5" s="128" t="s">
        <v>38</v>
      </c>
      <c r="G5" s="128" t="s">
        <v>48</v>
      </c>
      <c r="H5" s="128" t="s">
        <v>47</v>
      </c>
      <c r="I5" s="141" t="s">
        <v>31</v>
      </c>
      <c r="J5" s="128" t="s">
        <v>32</v>
      </c>
      <c r="K5" s="138" t="s">
        <v>33</v>
      </c>
      <c r="L5" s="128" t="s">
        <v>34</v>
      </c>
    </row>
    <row r="6" spans="1:12" s="29" customFormat="1" ht="71.25" customHeight="1">
      <c r="A6" s="126"/>
      <c r="B6" s="129"/>
      <c r="C6" s="128" t="s">
        <v>35</v>
      </c>
      <c r="D6" s="128" t="s">
        <v>36</v>
      </c>
      <c r="E6" s="129"/>
      <c r="F6" s="129"/>
      <c r="G6" s="129"/>
      <c r="H6" s="129"/>
      <c r="I6" s="142"/>
      <c r="J6" s="129"/>
      <c r="K6" s="139"/>
      <c r="L6" s="129"/>
    </row>
    <row r="7" spans="1:12" s="28" customFormat="1" ht="9.75" customHeight="1">
      <c r="A7" s="127"/>
      <c r="B7" s="130"/>
      <c r="C7" s="130"/>
      <c r="D7" s="130"/>
      <c r="E7" s="130"/>
      <c r="F7" s="130"/>
      <c r="G7" s="130"/>
      <c r="H7" s="130"/>
      <c r="I7" s="143"/>
      <c r="J7" s="130"/>
      <c r="K7" s="140"/>
      <c r="L7" s="130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0">
        <v>0</v>
      </c>
      <c r="J10" s="30">
        <v>3738</v>
      </c>
      <c r="K10" s="30">
        <v>0</v>
      </c>
      <c r="L10" s="30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0">
        <v>1</v>
      </c>
      <c r="J11" s="30">
        <v>939</v>
      </c>
      <c r="K11" s="30">
        <v>0</v>
      </c>
      <c r="L11" s="30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0">
        <v>0</v>
      </c>
      <c r="J12" s="30">
        <v>3936</v>
      </c>
      <c r="K12" s="30">
        <v>0</v>
      </c>
      <c r="L12" s="30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0">
        <v>0</v>
      </c>
      <c r="J13" s="30">
        <v>1556</v>
      </c>
      <c r="K13" s="30">
        <v>0</v>
      </c>
      <c r="L13" s="30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0">
        <v>0</v>
      </c>
      <c r="J14" s="30">
        <v>1225</v>
      </c>
      <c r="K14" s="30">
        <v>0</v>
      </c>
      <c r="L14" s="30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0">
        <v>0</v>
      </c>
      <c r="J15" s="30">
        <v>667</v>
      </c>
      <c r="K15" s="30">
        <v>0</v>
      </c>
      <c r="L15" s="30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0">
        <v>0</v>
      </c>
      <c r="J16" s="30">
        <v>3335</v>
      </c>
      <c r="K16" s="30">
        <v>0</v>
      </c>
      <c r="L16" s="30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0">
        <v>1</v>
      </c>
      <c r="J17" s="30">
        <v>1149</v>
      </c>
      <c r="K17" s="30">
        <v>0</v>
      </c>
      <c r="L17" s="30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0">
        <v>0</v>
      </c>
      <c r="J18" s="30">
        <v>1265</v>
      </c>
      <c r="K18" s="30">
        <v>0</v>
      </c>
      <c r="L18" s="30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0">
        <v>0</v>
      </c>
      <c r="J19" s="30">
        <v>2294</v>
      </c>
      <c r="K19" s="30">
        <v>0</v>
      </c>
      <c r="L19" s="30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0">
        <v>0</v>
      </c>
      <c r="J20" s="30">
        <v>1129</v>
      </c>
      <c r="K20" s="30">
        <v>0</v>
      </c>
      <c r="L20" s="30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0">
        <v>0</v>
      </c>
      <c r="J21" s="30">
        <v>2111</v>
      </c>
      <c r="K21" s="30">
        <v>0</v>
      </c>
      <c r="L21" s="30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0">
        <v>0</v>
      </c>
      <c r="J22" s="30">
        <v>1998</v>
      </c>
      <c r="K22" s="30">
        <v>0</v>
      </c>
      <c r="L22" s="30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0">
        <v>0</v>
      </c>
      <c r="J23" s="30">
        <v>2934</v>
      </c>
      <c r="K23" s="30">
        <v>0</v>
      </c>
      <c r="L23" s="30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0">
        <v>3</v>
      </c>
      <c r="J24" s="30">
        <v>3210</v>
      </c>
      <c r="K24" s="30">
        <v>0</v>
      </c>
      <c r="L24" s="30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0">
        <v>3</v>
      </c>
      <c r="J25" s="30">
        <v>1023</v>
      </c>
      <c r="K25" s="30">
        <v>0</v>
      </c>
      <c r="L25" s="30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0">
        <v>0</v>
      </c>
      <c r="J26" s="30">
        <v>1721</v>
      </c>
      <c r="K26" s="30">
        <v>0</v>
      </c>
      <c r="L26" s="30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0">
        <v>0</v>
      </c>
      <c r="J27" s="30">
        <v>1575</v>
      </c>
      <c r="K27" s="30">
        <v>0</v>
      </c>
      <c r="L27" s="30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0">
        <v>0</v>
      </c>
      <c r="J28" s="30">
        <v>4812</v>
      </c>
      <c r="K28" s="30">
        <v>0</v>
      </c>
      <c r="L28" s="30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0">
        <v>1</v>
      </c>
      <c r="J29" s="30">
        <v>1657</v>
      </c>
      <c r="K29" s="30">
        <v>0</v>
      </c>
      <c r="L29" s="30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0">
        <v>0</v>
      </c>
      <c r="J30" s="30">
        <v>2167</v>
      </c>
      <c r="K30" s="30">
        <v>0</v>
      </c>
      <c r="L30" s="30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0">
        <v>0</v>
      </c>
      <c r="J31" s="30">
        <v>2829</v>
      </c>
      <c r="K31" s="30">
        <v>0</v>
      </c>
      <c r="L31" s="30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0">
        <v>0</v>
      </c>
      <c r="J32" s="30">
        <v>772</v>
      </c>
      <c r="K32" s="30">
        <v>0</v>
      </c>
      <c r="L32" s="30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0">
        <v>0</v>
      </c>
      <c r="J33" s="30">
        <v>1478</v>
      </c>
      <c r="K33" s="30">
        <v>0</v>
      </c>
      <c r="L33" s="30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37">
        <v>0</v>
      </c>
      <c r="J34" s="37">
        <v>818</v>
      </c>
      <c r="K34" s="37">
        <v>0</v>
      </c>
      <c r="L34" s="37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70" zoomScaleSheetLayoutView="70" zoomScalePageLayoutView="0" workbookViewId="0" topLeftCell="A7">
      <selection activeCell="L16" sqref="L16"/>
    </sheetView>
  </sheetViews>
  <sheetFormatPr defaultColWidth="8.00390625" defaultRowHeight="12.75"/>
  <cols>
    <col min="1" max="1" width="85.375" style="33" customWidth="1"/>
    <col min="2" max="2" width="16.75390625" style="96" customWidth="1"/>
    <col min="3" max="3" width="17.00390625" style="96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144" t="s">
        <v>103</v>
      </c>
      <c r="B1" s="144"/>
      <c r="C1" s="144"/>
      <c r="D1" s="144"/>
      <c r="E1" s="144"/>
    </row>
    <row r="2" spans="1:5" ht="28.5" customHeight="1">
      <c r="A2" s="145" t="s">
        <v>75</v>
      </c>
      <c r="B2" s="145"/>
      <c r="C2" s="145"/>
      <c r="D2" s="145"/>
      <c r="E2" s="145"/>
    </row>
    <row r="3" spans="1:5" s="35" customFormat="1" ht="12" customHeight="1">
      <c r="A3" s="34"/>
      <c r="B3" s="81"/>
      <c r="C3" s="82"/>
      <c r="D3" s="82"/>
      <c r="E3" s="82"/>
    </row>
    <row r="4" spans="1:5" s="35" customFormat="1" ht="23.25" customHeight="1">
      <c r="A4" s="146" t="s">
        <v>76</v>
      </c>
      <c r="B4" s="147" t="s">
        <v>106</v>
      </c>
      <c r="C4" s="147" t="s">
        <v>104</v>
      </c>
      <c r="D4" s="149" t="s">
        <v>77</v>
      </c>
      <c r="E4" s="149"/>
    </row>
    <row r="5" spans="1:5" s="35" customFormat="1" ht="40.5">
      <c r="A5" s="146"/>
      <c r="B5" s="148"/>
      <c r="C5" s="148"/>
      <c r="D5" s="83" t="s">
        <v>56</v>
      </c>
      <c r="E5" s="84" t="s">
        <v>78</v>
      </c>
    </row>
    <row r="6" spans="1:5" s="36" customFormat="1" ht="12" customHeight="1">
      <c r="A6" s="85" t="s">
        <v>66</v>
      </c>
      <c r="B6" s="86">
        <v>1</v>
      </c>
      <c r="C6" s="86"/>
      <c r="D6" s="86">
        <v>3</v>
      </c>
      <c r="E6" s="86">
        <v>4</v>
      </c>
    </row>
    <row r="7" spans="1:5" s="35" customFormat="1" ht="39.75" customHeight="1">
      <c r="A7" s="87" t="s">
        <v>111</v>
      </c>
      <c r="B7" s="103">
        <v>1442</v>
      </c>
      <c r="C7" s="104">
        <v>1545</v>
      </c>
      <c r="D7" s="88">
        <f>C7/B7*100</f>
        <v>107.14285714285714</v>
      </c>
      <c r="E7" s="89">
        <f>C7-B7</f>
        <v>103</v>
      </c>
    </row>
    <row r="8" spans="1:7" s="35" customFormat="1" ht="48.75" customHeight="1">
      <c r="A8" s="90" t="s">
        <v>118</v>
      </c>
      <c r="B8" s="103">
        <v>246</v>
      </c>
      <c r="C8" s="103">
        <v>281</v>
      </c>
      <c r="D8" s="88">
        <f>C8/B8*100</f>
        <v>114.22764227642277</v>
      </c>
      <c r="E8" s="88">
        <f>C8-B8</f>
        <v>35</v>
      </c>
      <c r="G8" s="91"/>
    </row>
    <row r="9" spans="1:9" s="35" customFormat="1" ht="32.25" customHeight="1">
      <c r="A9" s="92" t="s">
        <v>110</v>
      </c>
      <c r="B9" s="103">
        <v>65</v>
      </c>
      <c r="C9" s="103">
        <v>96</v>
      </c>
      <c r="D9" s="88">
        <f>C9/B9*100</f>
        <v>147.6923076923077</v>
      </c>
      <c r="E9" s="88">
        <f>C9-B9</f>
        <v>31</v>
      </c>
      <c r="I9" s="91"/>
    </row>
    <row r="10" spans="1:5" s="35" customFormat="1" ht="55.5" customHeight="1">
      <c r="A10" s="92" t="s">
        <v>109</v>
      </c>
      <c r="B10" s="103">
        <v>144</v>
      </c>
      <c r="C10" s="103">
        <v>219</v>
      </c>
      <c r="D10" s="88">
        <f>C10/B10*100</f>
        <v>152.08333333333331</v>
      </c>
      <c r="E10" s="88">
        <f>C10-B10</f>
        <v>75</v>
      </c>
    </row>
    <row r="11" spans="1:6" s="35" customFormat="1" ht="55.5" customHeight="1">
      <c r="A11" s="92" t="s">
        <v>112</v>
      </c>
      <c r="B11" s="103">
        <v>1319</v>
      </c>
      <c r="C11" s="103">
        <v>1429</v>
      </c>
      <c r="D11" s="88">
        <f>C11/B11*100</f>
        <v>108.33965125094768</v>
      </c>
      <c r="E11" s="88">
        <f>C11-B11</f>
        <v>110</v>
      </c>
      <c r="F11" s="91"/>
    </row>
    <row r="12" spans="1:6" s="35" customFormat="1" ht="12.75">
      <c r="A12" s="150" t="s">
        <v>79</v>
      </c>
      <c r="B12" s="151"/>
      <c r="C12" s="151"/>
      <c r="D12" s="151"/>
      <c r="E12" s="152"/>
      <c r="F12" s="91"/>
    </row>
    <row r="13" spans="1:6" s="35" customFormat="1" ht="9" customHeight="1">
      <c r="A13" s="153"/>
      <c r="B13" s="154"/>
      <c r="C13" s="154"/>
      <c r="D13" s="154"/>
      <c r="E13" s="155"/>
      <c r="F13" s="91"/>
    </row>
    <row r="14" spans="1:5" s="35" customFormat="1" ht="20.25" customHeight="1">
      <c r="A14" s="146" t="s">
        <v>76</v>
      </c>
      <c r="B14" s="156" t="s">
        <v>107</v>
      </c>
      <c r="C14" s="156" t="s">
        <v>105</v>
      </c>
      <c r="D14" s="157" t="s">
        <v>77</v>
      </c>
      <c r="E14" s="158"/>
    </row>
    <row r="15" spans="1:5" ht="36.75" customHeight="1">
      <c r="A15" s="146"/>
      <c r="B15" s="156"/>
      <c r="C15" s="156"/>
      <c r="D15" s="83" t="s">
        <v>56</v>
      </c>
      <c r="E15" s="84" t="s">
        <v>80</v>
      </c>
    </row>
    <row r="16" spans="1:5" ht="27.75" customHeight="1">
      <c r="A16" s="93" t="s">
        <v>111</v>
      </c>
      <c r="B16" s="116">
        <v>665</v>
      </c>
      <c r="C16" s="116">
        <v>741</v>
      </c>
      <c r="D16" s="94">
        <f>ROUND(C16/B16*100,1)</f>
        <v>111.4</v>
      </c>
      <c r="E16" s="108">
        <f>C16-B16</f>
        <v>76</v>
      </c>
    </row>
    <row r="17" spans="1:5" ht="26.25" customHeight="1">
      <c r="A17" s="93" t="s">
        <v>113</v>
      </c>
      <c r="B17" s="116">
        <v>583</v>
      </c>
      <c r="C17" s="116">
        <v>648</v>
      </c>
      <c r="D17" s="94">
        <f>ROUND(C17/B17*100,1)</f>
        <v>111.1</v>
      </c>
      <c r="E17" s="108">
        <f>C17-B17</f>
        <v>65</v>
      </c>
    </row>
    <row r="18" spans="1:5" ht="42" customHeight="1">
      <c r="A18" s="122" t="s">
        <v>117</v>
      </c>
      <c r="B18" s="116">
        <v>281</v>
      </c>
      <c r="C18" s="116">
        <v>300</v>
      </c>
      <c r="D18" s="123">
        <f>C18/B18*100</f>
        <v>106.76156583629893</v>
      </c>
      <c r="E18" s="124">
        <f>C18-B18</f>
        <v>19</v>
      </c>
    </row>
    <row r="19" ht="12.75">
      <c r="C19" s="95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tabSelected="1" view="pageBreakPreview" zoomScale="82" zoomScaleNormal="82" zoomScaleSheetLayoutView="82" zoomScalePageLayoutView="0" workbookViewId="0" topLeftCell="A1">
      <selection activeCell="F25" sqref="F25"/>
    </sheetView>
  </sheetViews>
  <sheetFormatPr defaultColWidth="9.00390625" defaultRowHeight="12.75"/>
  <cols>
    <col min="1" max="1" width="36.875" style="23" customWidth="1"/>
    <col min="2" max="2" width="20.875" style="23" customWidth="1"/>
    <col min="3" max="3" width="25.875" style="23" customWidth="1"/>
    <col min="4" max="5" width="20.875" style="23" customWidth="1"/>
    <col min="6" max="6" width="29.00390625" style="23" customWidth="1"/>
    <col min="7" max="7" width="20.875" style="23" customWidth="1"/>
    <col min="8" max="16384" width="9.125" style="23" customWidth="1"/>
  </cols>
  <sheetData>
    <row r="1" spans="1:7" s="46" customFormat="1" ht="51" customHeight="1">
      <c r="A1" s="159" t="s">
        <v>108</v>
      </c>
      <c r="B1" s="159"/>
      <c r="C1" s="159"/>
      <c r="D1" s="159"/>
      <c r="E1" s="159"/>
      <c r="F1" s="159"/>
      <c r="G1" s="159"/>
    </row>
    <row r="2" spans="1:7" s="22" customFormat="1" ht="15.75" customHeight="1">
      <c r="A2" s="21"/>
      <c r="B2" s="21"/>
      <c r="C2" s="21"/>
      <c r="D2" s="21"/>
      <c r="E2" s="21"/>
      <c r="F2" s="21"/>
      <c r="G2" s="99" t="s">
        <v>62</v>
      </c>
    </row>
    <row r="3" spans="1:7" s="47" customFormat="1" ht="71.25" customHeight="1">
      <c r="A3" s="97"/>
      <c r="B3" s="98" t="s">
        <v>114</v>
      </c>
      <c r="C3" s="98" t="s">
        <v>115</v>
      </c>
      <c r="D3" s="98" t="s">
        <v>63</v>
      </c>
      <c r="E3" s="98" t="s">
        <v>64</v>
      </c>
      <c r="F3" s="98" t="s">
        <v>116</v>
      </c>
      <c r="G3" s="98" t="s">
        <v>65</v>
      </c>
    </row>
    <row r="4" spans="1:7" s="102" customFormat="1" ht="11.25" customHeight="1">
      <c r="A4" s="100" t="s">
        <v>66</v>
      </c>
      <c r="B4" s="101">
        <v>1</v>
      </c>
      <c r="C4" s="101">
        <v>2</v>
      </c>
      <c r="D4" s="101">
        <v>3</v>
      </c>
      <c r="E4" s="101">
        <v>4</v>
      </c>
      <c r="F4" s="101">
        <v>5</v>
      </c>
      <c r="G4" s="101">
        <v>6</v>
      </c>
    </row>
    <row r="5" spans="1:10" s="49" customFormat="1" ht="18.75" customHeight="1">
      <c r="A5" s="119" t="s">
        <v>81</v>
      </c>
      <c r="B5" s="120">
        <f aca="true" t="shared" si="0" ref="B5:G5">SUM(B6:B33)</f>
        <v>1545</v>
      </c>
      <c r="C5" s="120">
        <f t="shared" si="0"/>
        <v>307</v>
      </c>
      <c r="D5" s="121">
        <f t="shared" si="0"/>
        <v>281</v>
      </c>
      <c r="E5" s="121">
        <f t="shared" si="0"/>
        <v>96</v>
      </c>
      <c r="F5" s="121">
        <f t="shared" si="0"/>
        <v>220</v>
      </c>
      <c r="G5" s="121">
        <f t="shared" si="0"/>
        <v>741</v>
      </c>
      <c r="J5" s="48"/>
    </row>
    <row r="6" spans="1:10" s="50" customFormat="1" ht="18.75" customHeight="1">
      <c r="A6" s="117" t="s">
        <v>82</v>
      </c>
      <c r="B6" s="109">
        <v>27</v>
      </c>
      <c r="C6" s="105">
        <v>4</v>
      </c>
      <c r="D6" s="111">
        <v>4</v>
      </c>
      <c r="E6" s="105">
        <v>1</v>
      </c>
      <c r="F6" s="105">
        <v>7</v>
      </c>
      <c r="G6" s="111">
        <v>14</v>
      </c>
      <c r="J6" s="48"/>
    </row>
    <row r="7" spans="1:10" s="51" customFormat="1" ht="18.75" customHeight="1">
      <c r="A7" s="117" t="s">
        <v>119</v>
      </c>
      <c r="B7" s="110">
        <v>25</v>
      </c>
      <c r="C7" s="105">
        <v>3</v>
      </c>
      <c r="D7" s="112">
        <v>3</v>
      </c>
      <c r="E7" s="105">
        <v>0</v>
      </c>
      <c r="F7" s="105">
        <v>6</v>
      </c>
      <c r="G7" s="112">
        <v>12</v>
      </c>
      <c r="J7" s="48"/>
    </row>
    <row r="8" spans="1:10" s="50" customFormat="1" ht="18.75" customHeight="1">
      <c r="A8" s="117" t="s">
        <v>120</v>
      </c>
      <c r="B8" s="110">
        <v>29</v>
      </c>
      <c r="C8" s="105">
        <v>4</v>
      </c>
      <c r="D8" s="112">
        <v>4</v>
      </c>
      <c r="E8" s="105">
        <v>1</v>
      </c>
      <c r="F8" s="105">
        <v>14</v>
      </c>
      <c r="G8" s="112">
        <v>16</v>
      </c>
      <c r="J8" s="48"/>
    </row>
    <row r="9" spans="1:10" s="50" customFormat="1" ht="18.75" customHeight="1">
      <c r="A9" s="117" t="s">
        <v>83</v>
      </c>
      <c r="B9" s="110">
        <v>43</v>
      </c>
      <c r="C9" s="105">
        <v>13</v>
      </c>
      <c r="D9" s="112">
        <v>12</v>
      </c>
      <c r="E9" s="105">
        <v>3</v>
      </c>
      <c r="F9" s="105">
        <v>5</v>
      </c>
      <c r="G9" s="112">
        <v>14</v>
      </c>
      <c r="J9" s="48"/>
    </row>
    <row r="10" spans="1:10" s="50" customFormat="1" ht="18.75" customHeight="1">
      <c r="A10" s="117" t="s">
        <v>84</v>
      </c>
      <c r="B10" s="110">
        <v>49</v>
      </c>
      <c r="C10" s="105">
        <v>13</v>
      </c>
      <c r="D10" s="112">
        <v>13</v>
      </c>
      <c r="E10" s="105">
        <v>6</v>
      </c>
      <c r="F10" s="105">
        <v>10</v>
      </c>
      <c r="G10" s="112">
        <v>21</v>
      </c>
      <c r="J10" s="48"/>
    </row>
    <row r="11" spans="1:10" s="50" customFormat="1" ht="18.75" customHeight="1">
      <c r="A11" s="117" t="s">
        <v>85</v>
      </c>
      <c r="B11" s="110">
        <v>30</v>
      </c>
      <c r="C11" s="105">
        <v>2</v>
      </c>
      <c r="D11" s="112">
        <v>2</v>
      </c>
      <c r="E11" s="105">
        <v>0</v>
      </c>
      <c r="F11" s="105">
        <v>2</v>
      </c>
      <c r="G11" s="112">
        <v>18</v>
      </c>
      <c r="J11" s="48"/>
    </row>
    <row r="12" spans="1:10" s="50" customFormat="1" ht="18.75" customHeight="1">
      <c r="A12" s="117" t="s">
        <v>86</v>
      </c>
      <c r="B12" s="110">
        <v>23</v>
      </c>
      <c r="C12" s="105">
        <v>2</v>
      </c>
      <c r="D12" s="112">
        <v>2</v>
      </c>
      <c r="E12" s="105">
        <v>0</v>
      </c>
      <c r="F12" s="105">
        <v>7</v>
      </c>
      <c r="G12" s="112">
        <v>15</v>
      </c>
      <c r="J12" s="48"/>
    </row>
    <row r="13" spans="1:10" s="50" customFormat="1" ht="18.75" customHeight="1">
      <c r="A13" s="117" t="s">
        <v>87</v>
      </c>
      <c r="B13" s="110">
        <v>27</v>
      </c>
      <c r="C13" s="105">
        <v>5</v>
      </c>
      <c r="D13" s="112">
        <v>5</v>
      </c>
      <c r="E13" s="105">
        <v>3</v>
      </c>
      <c r="F13" s="105">
        <v>5</v>
      </c>
      <c r="G13" s="112">
        <v>15</v>
      </c>
      <c r="J13" s="48"/>
    </row>
    <row r="14" spans="1:10" s="50" customFormat="1" ht="18.75" customHeight="1">
      <c r="A14" s="117" t="s">
        <v>88</v>
      </c>
      <c r="B14" s="110">
        <v>64</v>
      </c>
      <c r="C14" s="105">
        <v>10</v>
      </c>
      <c r="D14" s="112">
        <v>10</v>
      </c>
      <c r="E14" s="105">
        <v>3</v>
      </c>
      <c r="F14" s="105">
        <v>4</v>
      </c>
      <c r="G14" s="112">
        <v>21</v>
      </c>
      <c r="J14" s="48"/>
    </row>
    <row r="15" spans="1:10" s="50" customFormat="1" ht="17.25" customHeight="1">
      <c r="A15" s="118" t="s">
        <v>121</v>
      </c>
      <c r="B15" s="110">
        <v>19</v>
      </c>
      <c r="C15" s="105">
        <v>1</v>
      </c>
      <c r="D15" s="112">
        <v>1</v>
      </c>
      <c r="E15" s="105">
        <v>0</v>
      </c>
      <c r="F15" s="105">
        <v>4</v>
      </c>
      <c r="G15" s="112">
        <v>11</v>
      </c>
      <c r="J15" s="48"/>
    </row>
    <row r="16" spans="1:10" s="50" customFormat="1" ht="18.75" customHeight="1">
      <c r="A16" s="117" t="s">
        <v>89</v>
      </c>
      <c r="B16" s="110">
        <v>33</v>
      </c>
      <c r="C16" s="105">
        <v>7</v>
      </c>
      <c r="D16" s="112">
        <v>7</v>
      </c>
      <c r="E16" s="105">
        <v>2</v>
      </c>
      <c r="F16" s="105">
        <v>30</v>
      </c>
      <c r="G16" s="112">
        <v>20</v>
      </c>
      <c r="J16" s="48"/>
    </row>
    <row r="17" spans="1:10" s="50" customFormat="1" ht="18.75" customHeight="1">
      <c r="A17" s="117" t="s">
        <v>90</v>
      </c>
      <c r="B17" s="110">
        <v>56</v>
      </c>
      <c r="C17" s="105">
        <v>11</v>
      </c>
      <c r="D17" s="112">
        <v>11</v>
      </c>
      <c r="E17" s="105">
        <v>0</v>
      </c>
      <c r="F17" s="105">
        <v>7</v>
      </c>
      <c r="G17" s="112">
        <v>30</v>
      </c>
      <c r="J17" s="48"/>
    </row>
    <row r="18" spans="1:10" s="50" customFormat="1" ht="18.75" customHeight="1">
      <c r="A18" s="117" t="s">
        <v>122</v>
      </c>
      <c r="B18" s="110">
        <v>31</v>
      </c>
      <c r="C18" s="105">
        <v>4</v>
      </c>
      <c r="D18" s="112">
        <v>4</v>
      </c>
      <c r="E18" s="105">
        <v>3</v>
      </c>
      <c r="F18" s="105">
        <v>16</v>
      </c>
      <c r="G18" s="112">
        <v>20</v>
      </c>
      <c r="J18" s="48"/>
    </row>
    <row r="19" spans="1:10" s="50" customFormat="1" ht="18.75" customHeight="1">
      <c r="A19" s="117" t="s">
        <v>91</v>
      </c>
      <c r="B19" s="110">
        <v>51</v>
      </c>
      <c r="C19" s="105">
        <v>12</v>
      </c>
      <c r="D19" s="112">
        <v>12</v>
      </c>
      <c r="E19" s="105">
        <v>2</v>
      </c>
      <c r="F19" s="105">
        <v>9</v>
      </c>
      <c r="G19" s="112">
        <v>29</v>
      </c>
      <c r="J19" s="48"/>
    </row>
    <row r="20" spans="1:10" s="50" customFormat="1" ht="18.75" customHeight="1">
      <c r="A20" s="117" t="s">
        <v>92</v>
      </c>
      <c r="B20" s="110">
        <v>57</v>
      </c>
      <c r="C20" s="105">
        <v>17</v>
      </c>
      <c r="D20" s="112">
        <v>17</v>
      </c>
      <c r="E20" s="105">
        <v>2</v>
      </c>
      <c r="F20" s="105">
        <v>8</v>
      </c>
      <c r="G20" s="112">
        <v>21</v>
      </c>
      <c r="J20" s="48"/>
    </row>
    <row r="21" spans="1:10" s="50" customFormat="1" ht="18.75" customHeight="1">
      <c r="A21" s="117" t="s">
        <v>93</v>
      </c>
      <c r="B21" s="110">
        <v>58</v>
      </c>
      <c r="C21" s="105">
        <v>28</v>
      </c>
      <c r="D21" s="112">
        <v>28</v>
      </c>
      <c r="E21" s="105">
        <v>9</v>
      </c>
      <c r="F21" s="105">
        <v>28</v>
      </c>
      <c r="G21" s="112">
        <v>17</v>
      </c>
      <c r="J21" s="48"/>
    </row>
    <row r="22" spans="1:10" s="50" customFormat="1" ht="18.75" customHeight="1">
      <c r="A22" s="117" t="s">
        <v>94</v>
      </c>
      <c r="B22" s="110">
        <v>115</v>
      </c>
      <c r="C22" s="105">
        <v>25</v>
      </c>
      <c r="D22" s="112">
        <v>25</v>
      </c>
      <c r="E22" s="105">
        <v>15</v>
      </c>
      <c r="F22" s="105">
        <v>10</v>
      </c>
      <c r="G22" s="112">
        <v>46</v>
      </c>
      <c r="J22" s="48"/>
    </row>
    <row r="23" spans="1:10" s="50" customFormat="1" ht="18.75" customHeight="1">
      <c r="A23" s="117" t="s">
        <v>123</v>
      </c>
      <c r="B23" s="110">
        <v>63</v>
      </c>
      <c r="C23" s="105">
        <v>10</v>
      </c>
      <c r="D23" s="112">
        <v>9</v>
      </c>
      <c r="E23" s="105">
        <v>2</v>
      </c>
      <c r="F23" s="105">
        <v>1</v>
      </c>
      <c r="G23" s="112">
        <v>29</v>
      </c>
      <c r="J23" s="48"/>
    </row>
    <row r="24" spans="1:10" s="50" customFormat="1" ht="18.75" customHeight="1">
      <c r="A24" s="117" t="s">
        <v>95</v>
      </c>
      <c r="B24" s="110">
        <v>188</v>
      </c>
      <c r="C24" s="105">
        <v>61</v>
      </c>
      <c r="D24" s="112">
        <v>46</v>
      </c>
      <c r="E24" s="105">
        <v>23</v>
      </c>
      <c r="F24" s="105">
        <v>6</v>
      </c>
      <c r="G24" s="112">
        <v>88</v>
      </c>
      <c r="J24" s="48"/>
    </row>
    <row r="25" spans="1:10" s="50" customFormat="1" ht="37.5" customHeight="1">
      <c r="A25" s="118" t="s">
        <v>124</v>
      </c>
      <c r="B25" s="109">
        <v>70</v>
      </c>
      <c r="C25" s="105">
        <v>6</v>
      </c>
      <c r="D25" s="111">
        <v>5</v>
      </c>
      <c r="E25" s="105">
        <v>0</v>
      </c>
      <c r="F25" s="105">
        <v>1</v>
      </c>
      <c r="G25" s="111">
        <v>37</v>
      </c>
      <c r="J25" s="48"/>
    </row>
    <row r="26" spans="1:10" s="50" customFormat="1" ht="18.75" customHeight="1">
      <c r="A26" s="117" t="s">
        <v>96</v>
      </c>
      <c r="B26" s="110">
        <v>110</v>
      </c>
      <c r="C26" s="105">
        <v>11</v>
      </c>
      <c r="D26" s="112">
        <v>9</v>
      </c>
      <c r="E26" s="105">
        <v>2</v>
      </c>
      <c r="F26" s="105">
        <v>6</v>
      </c>
      <c r="G26" s="112">
        <v>51</v>
      </c>
      <c r="J26" s="48"/>
    </row>
    <row r="27" spans="1:10" s="50" customFormat="1" ht="18.75" customHeight="1">
      <c r="A27" s="117" t="s">
        <v>97</v>
      </c>
      <c r="B27" s="110">
        <v>98</v>
      </c>
      <c r="C27" s="105">
        <v>14</v>
      </c>
      <c r="D27" s="112">
        <v>14</v>
      </c>
      <c r="E27" s="105">
        <v>4</v>
      </c>
      <c r="F27" s="105">
        <v>2</v>
      </c>
      <c r="G27" s="112">
        <v>48</v>
      </c>
      <c r="J27" s="48"/>
    </row>
    <row r="28" spans="1:10" s="50" customFormat="1" ht="18.75" customHeight="1">
      <c r="A28" s="117" t="s">
        <v>98</v>
      </c>
      <c r="B28" s="110">
        <v>51</v>
      </c>
      <c r="C28" s="105">
        <v>10</v>
      </c>
      <c r="D28" s="112">
        <v>7</v>
      </c>
      <c r="E28" s="105">
        <v>1</v>
      </c>
      <c r="F28" s="105">
        <v>3</v>
      </c>
      <c r="G28" s="112">
        <v>28</v>
      </c>
      <c r="J28" s="48"/>
    </row>
    <row r="29" spans="1:10" s="50" customFormat="1" ht="18.75" customHeight="1">
      <c r="A29" s="117" t="s">
        <v>99</v>
      </c>
      <c r="B29" s="110">
        <v>24</v>
      </c>
      <c r="C29" s="105">
        <v>13</v>
      </c>
      <c r="D29" s="112">
        <v>11</v>
      </c>
      <c r="E29" s="105">
        <v>4</v>
      </c>
      <c r="F29" s="105">
        <v>1</v>
      </c>
      <c r="G29" s="112">
        <v>8</v>
      </c>
      <c r="J29" s="48"/>
    </row>
    <row r="30" spans="1:10" s="50" customFormat="1" ht="18.75" customHeight="1">
      <c r="A30" s="117" t="s">
        <v>100</v>
      </c>
      <c r="B30" s="110">
        <v>86</v>
      </c>
      <c r="C30" s="105">
        <v>8</v>
      </c>
      <c r="D30" s="112">
        <v>7</v>
      </c>
      <c r="E30" s="105">
        <v>5</v>
      </c>
      <c r="F30" s="105">
        <v>3</v>
      </c>
      <c r="G30" s="112">
        <v>50</v>
      </c>
      <c r="J30" s="48"/>
    </row>
    <row r="31" spans="1:7" ht="18.75">
      <c r="A31" s="117" t="s">
        <v>101</v>
      </c>
      <c r="B31" s="110">
        <v>70</v>
      </c>
      <c r="C31" s="106">
        <v>8</v>
      </c>
      <c r="D31" s="112">
        <v>8</v>
      </c>
      <c r="E31" s="107">
        <v>3</v>
      </c>
      <c r="F31" s="107">
        <v>13</v>
      </c>
      <c r="G31" s="112">
        <v>36</v>
      </c>
    </row>
    <row r="32" spans="1:7" ht="18.75">
      <c r="A32" s="117" t="s">
        <v>125</v>
      </c>
      <c r="B32" s="110">
        <v>13</v>
      </c>
      <c r="C32" s="106">
        <v>4</v>
      </c>
      <c r="D32" s="112">
        <v>4</v>
      </c>
      <c r="E32" s="107">
        <v>2</v>
      </c>
      <c r="F32" s="107">
        <v>12</v>
      </c>
      <c r="G32" s="112">
        <v>5</v>
      </c>
    </row>
    <row r="33" spans="1:7" ht="18.75">
      <c r="A33" s="117" t="s">
        <v>102</v>
      </c>
      <c r="B33" s="110">
        <v>35</v>
      </c>
      <c r="C33" s="106">
        <v>1</v>
      </c>
      <c r="D33" s="112">
        <v>1</v>
      </c>
      <c r="E33" s="107">
        <v>0</v>
      </c>
      <c r="F33" s="107">
        <v>0</v>
      </c>
      <c r="G33" s="112">
        <v>21</v>
      </c>
    </row>
    <row r="34" spans="1:7" ht="14.25">
      <c r="A34" s="24"/>
      <c r="B34" s="24"/>
      <c r="C34" s="24"/>
      <c r="D34" s="113"/>
      <c r="E34" s="115"/>
      <c r="F34" s="115"/>
      <c r="G34" s="115"/>
    </row>
    <row r="35" spans="4:7" ht="14.25">
      <c r="D35" s="114"/>
      <c r="E35" s="115"/>
      <c r="F35" s="115"/>
      <c r="G35" s="115"/>
    </row>
    <row r="36" spans="4:7" ht="14.25">
      <c r="D36" s="114"/>
      <c r="E36" s="115"/>
      <c r="F36" s="115"/>
      <c r="G36" s="115"/>
    </row>
    <row r="37" spans="4:7" ht="14.25">
      <c r="D37" s="114"/>
      <c r="E37" s="115"/>
      <c r="F37" s="115"/>
      <c r="G37" s="115"/>
    </row>
    <row r="38" spans="4:7" ht="14.25">
      <c r="D38" s="114"/>
      <c r="E38" s="115"/>
      <c r="F38" s="115"/>
      <c r="G38" s="115"/>
    </row>
    <row r="39" spans="4:7" ht="14.25">
      <c r="D39" s="114"/>
      <c r="E39" s="115"/>
      <c r="F39" s="115"/>
      <c r="G39" s="115"/>
    </row>
    <row r="40" spans="4:7" ht="14.25">
      <c r="D40" s="114"/>
      <c r="E40" s="115"/>
      <c r="F40" s="115"/>
      <c r="G40" s="115"/>
    </row>
    <row r="41" spans="4:7" ht="14.25">
      <c r="D41" s="114"/>
      <c r="E41" s="115"/>
      <c r="F41" s="115"/>
      <c r="G41" s="115"/>
    </row>
    <row r="42" spans="4:7" ht="14.25">
      <c r="D42" s="114"/>
      <c r="E42" s="115"/>
      <c r="F42" s="115"/>
      <c r="G42" s="115"/>
    </row>
    <row r="43" spans="4:7" ht="14.25">
      <c r="D43" s="114"/>
      <c r="E43" s="115"/>
      <c r="F43" s="115"/>
      <c r="G43" s="115"/>
    </row>
    <row r="44" spans="4:7" ht="14.25">
      <c r="D44" s="114"/>
      <c r="E44" s="115"/>
      <c r="F44" s="115"/>
      <c r="G44" s="115"/>
    </row>
    <row r="45" spans="4:7" ht="14.25">
      <c r="D45" s="114"/>
      <c r="E45" s="115"/>
      <c r="F45" s="115"/>
      <c r="G45" s="115"/>
    </row>
    <row r="46" spans="4:7" ht="14.25">
      <c r="D46" s="114"/>
      <c r="E46" s="115"/>
      <c r="F46" s="115"/>
      <c r="G46" s="115"/>
    </row>
    <row r="47" spans="4:7" ht="14.25">
      <c r="D47" s="114"/>
      <c r="E47" s="115"/>
      <c r="F47" s="115"/>
      <c r="G47" s="115"/>
    </row>
    <row r="48" spans="4:7" ht="14.25">
      <c r="D48" s="114"/>
      <c r="E48" s="115"/>
      <c r="F48" s="115"/>
      <c r="G48" s="115"/>
    </row>
    <row r="49" spans="4:7" ht="14.25">
      <c r="D49" s="114"/>
      <c r="E49" s="115"/>
      <c r="F49" s="115"/>
      <c r="G49" s="115"/>
    </row>
    <row r="50" spans="4:7" ht="14.25">
      <c r="D50" s="114"/>
      <c r="E50" s="115"/>
      <c r="F50" s="115"/>
      <c r="G50" s="115"/>
    </row>
    <row r="51" spans="4:7" ht="14.25">
      <c r="D51" s="114"/>
      <c r="E51" s="115"/>
      <c r="F51" s="115"/>
      <c r="G51" s="115"/>
    </row>
    <row r="52" spans="4:7" ht="14.25">
      <c r="D52" s="114"/>
      <c r="E52" s="115"/>
      <c r="F52" s="115"/>
      <c r="G52" s="115"/>
    </row>
    <row r="53" spans="4:7" ht="14.25">
      <c r="D53" s="114"/>
      <c r="E53" s="115"/>
      <c r="F53" s="115"/>
      <c r="G53" s="115"/>
    </row>
    <row r="54" spans="4:7" ht="14.25">
      <c r="D54" s="114"/>
      <c r="E54" s="115"/>
      <c r="F54" s="115"/>
      <c r="G54" s="115"/>
    </row>
    <row r="55" spans="5:7" ht="14.25">
      <c r="E55" s="115"/>
      <c r="F55" s="115"/>
      <c r="G55" s="115"/>
    </row>
    <row r="56" spans="5:7" ht="14.25">
      <c r="E56" s="115"/>
      <c r="F56" s="115"/>
      <c r="G56" s="115"/>
    </row>
    <row r="57" spans="5:7" ht="14.25">
      <c r="E57" s="115"/>
      <c r="F57" s="115"/>
      <c r="G57" s="115"/>
    </row>
    <row r="58" spans="5:7" ht="14.25">
      <c r="E58" s="115"/>
      <c r="F58" s="115"/>
      <c r="G58" s="115"/>
    </row>
    <row r="59" spans="5:7" ht="14.25">
      <c r="E59" s="115"/>
      <c r="F59" s="115"/>
      <c r="G59" s="115"/>
    </row>
    <row r="60" spans="5:7" ht="14.25">
      <c r="E60" s="115"/>
      <c r="F60" s="115"/>
      <c r="G60" s="115"/>
    </row>
    <row r="61" spans="5:7" ht="14.25">
      <c r="E61" s="115"/>
      <c r="F61" s="115"/>
      <c r="G61" s="115"/>
    </row>
    <row r="62" spans="5:7" ht="14.25">
      <c r="E62" s="115"/>
      <c r="F62" s="115"/>
      <c r="G62" s="115"/>
    </row>
    <row r="63" spans="5:7" ht="14.25">
      <c r="E63" s="115"/>
      <c r="F63" s="115"/>
      <c r="G63" s="115"/>
    </row>
    <row r="64" spans="5:7" ht="14.25">
      <c r="E64" s="115"/>
      <c r="F64" s="115"/>
      <c r="G64" s="115"/>
    </row>
    <row r="65" spans="5:7" ht="14.25">
      <c r="E65" s="115"/>
      <c r="F65" s="115"/>
      <c r="G65" s="115"/>
    </row>
    <row r="66" spans="5:7" ht="14.25">
      <c r="E66" s="115"/>
      <c r="F66" s="115"/>
      <c r="G66" s="115"/>
    </row>
    <row r="67" spans="5:7" ht="14.25">
      <c r="E67" s="115"/>
      <c r="F67" s="115"/>
      <c r="G67" s="115"/>
    </row>
    <row r="68" spans="5:7" ht="14.25">
      <c r="E68" s="115"/>
      <c r="F68" s="115"/>
      <c r="G68" s="115"/>
    </row>
    <row r="69" spans="5:7" ht="14.25">
      <c r="E69" s="115"/>
      <c r="F69" s="115"/>
      <c r="G69" s="115"/>
    </row>
    <row r="70" spans="5:7" ht="14.25">
      <c r="E70" s="115"/>
      <c r="F70" s="115"/>
      <c r="G70" s="115"/>
    </row>
    <row r="71" spans="5:7" ht="14.25">
      <c r="E71" s="115"/>
      <c r="F71" s="115"/>
      <c r="G71" s="115"/>
    </row>
    <row r="72" spans="5:7" ht="14.25">
      <c r="E72" s="115"/>
      <c r="F72" s="115"/>
      <c r="G72" s="115"/>
    </row>
    <row r="73" spans="5:7" ht="14.25">
      <c r="E73" s="115"/>
      <c r="F73" s="115"/>
      <c r="G73" s="115"/>
    </row>
    <row r="74" spans="5:7" ht="14.25">
      <c r="E74" s="115"/>
      <c r="F74" s="115"/>
      <c r="G74" s="115"/>
    </row>
    <row r="75" spans="5:7" ht="14.25">
      <c r="E75" s="115"/>
      <c r="F75" s="25"/>
      <c r="G75" s="25"/>
    </row>
    <row r="76" spans="5:7" ht="14.25">
      <c r="E76" s="115"/>
      <c r="F76" s="25"/>
      <c r="G76" s="25"/>
    </row>
    <row r="77" spans="5:7" ht="14.25">
      <c r="E77" s="115"/>
      <c r="F77" s="25"/>
      <c r="G77" s="25"/>
    </row>
    <row r="78" spans="5:7" ht="14.25">
      <c r="E78" s="115"/>
      <c r="F78" s="25"/>
      <c r="G78" s="25"/>
    </row>
    <row r="79" spans="5:7" ht="14.25">
      <c r="E79" s="115"/>
      <c r="F79" s="25"/>
      <c r="G79" s="25"/>
    </row>
    <row r="80" spans="5:7" ht="14.25">
      <c r="E80" s="11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00390625" defaultRowHeight="12.75"/>
  <cols>
    <col min="1" max="1" width="64.625" style="31" customWidth="1"/>
    <col min="2" max="16384" width="9.125" style="31" customWidth="1"/>
  </cols>
  <sheetData>
    <row r="1" ht="24" customHeight="1">
      <c r="B1" s="31" t="s">
        <v>72</v>
      </c>
    </row>
    <row r="2" spans="1:2" ht="21" customHeight="1">
      <c r="A2" s="31">
        <v>1</v>
      </c>
      <c r="B2" s="31">
        <v>2</v>
      </c>
    </row>
    <row r="3" spans="1:2" ht="41.25" customHeight="1">
      <c r="A3" s="32" t="s">
        <v>39</v>
      </c>
      <c r="B3" s="45">
        <v>2297</v>
      </c>
    </row>
    <row r="4" spans="1:2" ht="36" customHeight="1">
      <c r="A4" s="42" t="s">
        <v>60</v>
      </c>
      <c r="B4" s="45">
        <v>1718</v>
      </c>
    </row>
    <row r="5" spans="1:2" ht="35.25" customHeight="1">
      <c r="A5" s="43" t="s">
        <v>40</v>
      </c>
      <c r="B5" s="45">
        <v>264</v>
      </c>
    </row>
    <row r="6" spans="1:2" ht="27" customHeight="1">
      <c r="A6" s="42" t="s">
        <v>69</v>
      </c>
      <c r="B6" s="45">
        <v>195</v>
      </c>
    </row>
    <row r="7" spans="1:2" ht="27" customHeight="1">
      <c r="A7" s="42" t="s">
        <v>61</v>
      </c>
      <c r="B7" s="69">
        <v>107</v>
      </c>
    </row>
    <row r="8" spans="1:2" ht="63" customHeight="1">
      <c r="A8" s="42" t="s">
        <v>58</v>
      </c>
      <c r="B8" s="69">
        <v>79</v>
      </c>
    </row>
    <row r="9" spans="1:2" ht="23.25" customHeight="1">
      <c r="A9" s="44" t="s">
        <v>41</v>
      </c>
      <c r="B9" s="70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:L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user</cp:lastModifiedBy>
  <cp:lastPrinted>2018-05-08T07:50:05Z</cp:lastPrinted>
  <dcterms:created xsi:type="dcterms:W3CDTF">2010-03-23T15:09:25Z</dcterms:created>
  <dcterms:modified xsi:type="dcterms:W3CDTF">2018-09-13T07:03:37Z</dcterms:modified>
  <cp:category/>
  <cp:version/>
  <cp:contentType/>
  <cp:contentStatus/>
</cp:coreProperties>
</file>