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7"/>
  </bookViews>
  <sheets>
    <sheet name="1" sheetId="1" r:id="rId1"/>
    <sheet name="2" sheetId="2" r:id="rId2"/>
    <sheet name="3" sheetId="3" r:id="rId3"/>
    <sheet name="4 " sheetId="4" r:id="rId4"/>
    <sheet name="5 " sheetId="5" r:id="rId5"/>
    <sheet name=" 6 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6 '!#REF!</definedName>
    <definedName name="ACwvu.форма7." localSheetId="0" hidden="1">'1'!#REF!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date.e" localSheetId="5">'[1]Sheet1 (3)'!#REF!</definedName>
    <definedName name="date.e" localSheetId="0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6 '!#REF!</definedName>
    <definedName name="Swvu.форма7." localSheetId="0" hidden="1">'1'!#REF!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6 '!$A:$A</definedName>
    <definedName name="_xlnm.Print_Titles" localSheetId="0">'1'!$A:$A</definedName>
    <definedName name="_xlnm.Print_Titles" localSheetId="1">'2'!$A:$A</definedName>
    <definedName name="_xlnm.Print_Titles" localSheetId="6">'7'!$A:$A</definedName>
    <definedName name="_xlnm.Print_Titles" localSheetId="7">'8'!$A:$A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6 '!$A$1:$D$26</definedName>
    <definedName name="_xlnm.Print_Area" localSheetId="0">'1'!$A$1:$D$25</definedName>
    <definedName name="_xlnm.Print_Area" localSheetId="1">'2'!$A$1:$D$15</definedName>
    <definedName name="_xlnm.Print_Area" localSheetId="3">'4 '!$A$1:$C$24</definedName>
    <definedName name="_xlnm.Print_Area" localSheetId="6">'7'!$A$1:$G$15</definedName>
    <definedName name="_xlnm.Print_Area" localSheetId="7">'8'!$A$1:$D$27</definedName>
    <definedName name="олд" localSheetId="5">'[5]Sheet1 (3)'!#REF!</definedName>
    <definedName name="олд" localSheetId="0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<sst xmlns="http://schemas.openxmlformats.org/spreadsheetml/2006/main" count="307" uniqueCount="202">
  <si>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</si>
  <si>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</si>
  <si>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</si>
  <si>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</si>
  <si>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</si>
  <si>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</si>
  <si>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</si>
  <si>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</si>
  <si>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</si>
  <si>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</si>
  <si>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</si>
  <si>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</si>
  <si>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</si>
  <si>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</si>
  <si>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</si>
  <si>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</si>
  <si>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</si>
  <si>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</si>
  <si>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</si>
  <si>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</si>
  <si>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</si>
  <si>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</si>
  <si>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</si>
  <si>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</si>
  <si>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</si>
  <si>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</si>
  <si>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</si>
  <si>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</si>
  <si>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</si>
  <si>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</si>
  <si>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</si>
  <si>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</si>
  <si>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</si>
  <si>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</si>
  <si>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</si>
  <si>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</si>
  <si>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</si>
  <si>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</si>
  <si>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</si>
  <si>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Кількість вакансій,     одиниць</t>
  </si>
  <si>
    <t>Кількість безробітних, осіб</t>
  </si>
  <si>
    <t>Назва професії</t>
  </si>
  <si>
    <t>№</t>
  </si>
  <si>
    <t>Б</t>
  </si>
  <si>
    <t>головний бухгалтер</t>
  </si>
  <si>
    <t>майстер</t>
  </si>
  <si>
    <t>спеціаліст державної служби</t>
  </si>
  <si>
    <t>економіст</t>
  </si>
  <si>
    <t>інженер</t>
  </si>
  <si>
    <t>інженер з охорони праці</t>
  </si>
  <si>
    <t>інженер-технолог</t>
  </si>
  <si>
    <t>касир торговельного залу</t>
  </si>
  <si>
    <t>контролер-касир</t>
  </si>
  <si>
    <t>оператор комп'ютерного набору</t>
  </si>
  <si>
    <t>оператор поштового зв'язку</t>
  </si>
  <si>
    <t>охоронник</t>
  </si>
  <si>
    <t>кухар</t>
  </si>
  <si>
    <t>офіціант</t>
  </si>
  <si>
    <t>бармен</t>
  </si>
  <si>
    <t>помічник вихователя</t>
  </si>
  <si>
    <t>комплектувальник товарів</t>
  </si>
  <si>
    <t>озеленювач</t>
  </si>
  <si>
    <t>птахівник</t>
  </si>
  <si>
    <t>слюсар-ремонтник</t>
  </si>
  <si>
    <t>швачка</t>
  </si>
  <si>
    <t>слюсар-сантехнік</t>
  </si>
  <si>
    <t>пекар</t>
  </si>
  <si>
    <t>муляр</t>
  </si>
  <si>
    <t>водій автотранспортних засобів</t>
  </si>
  <si>
    <t>оператор заправних станцій</t>
  </si>
  <si>
    <t>токар</t>
  </si>
  <si>
    <t>водій навантажувача</t>
  </si>
  <si>
    <t>фрезерувальник</t>
  </si>
  <si>
    <t>підсобний робітник</t>
  </si>
  <si>
    <t>прибиральник службових приміщень</t>
  </si>
  <si>
    <t>вантажник</t>
  </si>
  <si>
    <t>сторож</t>
  </si>
  <si>
    <t>укладальник-пакувальник</t>
  </si>
  <si>
    <t>комірник</t>
  </si>
  <si>
    <t>кухонний робітник</t>
  </si>
  <si>
    <t>прибиральник територій</t>
  </si>
  <si>
    <t>прибиральник виробничих приміщень</t>
  </si>
  <si>
    <t>мийник посуду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</si>
  <si>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</si>
  <si>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</si>
  <si>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шеф-кухар</t>
  </si>
  <si>
    <t>оператор з ветеринарного оброблення тварин</t>
  </si>
  <si>
    <t>Кількість претендентів                              на 1 вакансію, осіб</t>
  </si>
  <si>
    <t>Кількість вакансій, зареєстрованих в Київській обласній службі зайнятості</t>
  </si>
  <si>
    <t>Кількість вакансій, од.</t>
  </si>
  <si>
    <t>Питома вага у загальній кількості, %</t>
  </si>
  <si>
    <t>Довідково:</t>
  </si>
  <si>
    <t>чисельність безробітних громадян, осіб</t>
  </si>
  <si>
    <t>дефіцит вакансій (-), дефіцит кадрів (+)</t>
  </si>
  <si>
    <t>менеджер (управитель) із збуту</t>
  </si>
  <si>
    <t>начальник відділу поштового зв'язку</t>
  </si>
  <si>
    <t>Вихователь дошкільного навчального закладу</t>
  </si>
  <si>
    <t>Інспектор (пенітенціарна система)</t>
  </si>
  <si>
    <t>лікар ветеринарної медицини</t>
  </si>
  <si>
    <t>Інспектор</t>
  </si>
  <si>
    <t>Інженер-проектувальник (цивільне будівництво)</t>
  </si>
  <si>
    <t>лікар загальної практики-сімейний лікар</t>
  </si>
  <si>
    <t>лікар-педіатр</t>
  </si>
  <si>
    <t>Практичний психолог</t>
  </si>
  <si>
    <t>Вчитель загальноосвітнього навчального закладу</t>
  </si>
  <si>
    <t>бухгалтер</t>
  </si>
  <si>
    <t>сестра медична</t>
  </si>
  <si>
    <t>електрик дільниці</t>
  </si>
  <si>
    <t>фахівець</t>
  </si>
  <si>
    <t>диспетчер</t>
  </si>
  <si>
    <t>електромеханік</t>
  </si>
  <si>
    <t>Листоноша (поштар)</t>
  </si>
  <si>
    <t>Обліковець</t>
  </si>
  <si>
    <t>продавець продовольчих товарів</t>
  </si>
  <si>
    <t>Продавець-консультант</t>
  </si>
  <si>
    <t>продавець непродовольчих товарів</t>
  </si>
  <si>
    <t>Молодша медична сестра (санітарка, санітарка-прибиральниця, санітарка-буфетниця та ін.)</t>
  </si>
  <si>
    <t>виробник харчових напівфабрикатів</t>
  </si>
  <si>
    <t>квітникар</t>
  </si>
  <si>
    <t>Електрогазозварник</t>
  </si>
  <si>
    <t>електромонтер з ремонту та обслуговування електроустаткування</t>
  </si>
  <si>
    <t>Слюсар з ремонту колісних транспортних засобів</t>
  </si>
  <si>
    <t>електромонтер контактної мережі</t>
  </si>
  <si>
    <t>робітник з комплексного обслуговування й ремонту будинків</t>
  </si>
  <si>
    <t>Маляр</t>
  </si>
  <si>
    <t>Електрозварник ручного зварювання</t>
  </si>
  <si>
    <t>слюсар з контрольно-вимірювальних приладів та автоматики (електромеханіка)</t>
  </si>
  <si>
    <t>слюсар аварійно-відбудовних робіт</t>
  </si>
  <si>
    <t>слюсар з експлуатації та ремонту газового устаткування</t>
  </si>
  <si>
    <t>слюсар-електрик з ремонту електроустаткування</t>
  </si>
  <si>
    <t>тракторист</t>
  </si>
  <si>
    <t>оператор технологічних установок</t>
  </si>
  <si>
    <t>оператор потоково-автоматичної лінії</t>
  </si>
  <si>
    <t>завантажувач сировини</t>
  </si>
  <si>
    <t>перезарядник складальних верстатів</t>
  </si>
  <si>
    <t>оператор виробничої дільниці</t>
  </si>
  <si>
    <t>двірник</t>
  </si>
  <si>
    <t>робітник з комплексного прибирання та утримання будинків з прилеглими територіями</t>
  </si>
  <si>
    <t>(ТОП - 20)</t>
  </si>
  <si>
    <t>технік-електрик</t>
  </si>
  <si>
    <t>касир-операціоніст</t>
  </si>
  <si>
    <t xml:space="preserve">                                                            Фахівці</t>
  </si>
  <si>
    <t xml:space="preserve">                                                    Технічні службовці</t>
  </si>
  <si>
    <t xml:space="preserve">                             Працівники сфери торгівлі та послуг</t>
  </si>
  <si>
    <t>2018 р.</t>
  </si>
  <si>
    <t>помічник машиніста електропоїзда</t>
  </si>
  <si>
    <t>Юрист</t>
  </si>
  <si>
    <t>Електромонтер з експлуатації розподільних мереж</t>
  </si>
  <si>
    <t>налагоджувальник поліграфічного устаткування</t>
  </si>
  <si>
    <t>налагоджувальник устаткування у виробництві харчової продукції</t>
  </si>
  <si>
    <t>слюсар з ремонту рухомого складу</t>
  </si>
  <si>
    <t>касир квитковий</t>
  </si>
  <si>
    <t>оператор верстатів з програмним керуванням</t>
  </si>
  <si>
    <t>кондитер</t>
  </si>
  <si>
    <t>вальцювальник гумових сумішей</t>
  </si>
  <si>
    <t>обліковець</t>
  </si>
  <si>
    <t>заступник начальника відділу</t>
  </si>
  <si>
    <t>інженер-проектувальник (цивільне будівництво)</t>
  </si>
  <si>
    <t xml:space="preserve">фахівець із якості </t>
  </si>
  <si>
    <t>продавець непродольчих товарів</t>
  </si>
  <si>
    <t>за січень-лютий</t>
  </si>
  <si>
    <t>станом на 1 березня</t>
  </si>
  <si>
    <t>механік рефрижераторного поїзда (секції)</t>
  </si>
  <si>
    <t>інженер-конструктор</t>
  </si>
  <si>
    <t>вихователь</t>
  </si>
  <si>
    <t>Касир-операціоніст</t>
  </si>
  <si>
    <t>обвалювальник м'яса</t>
  </si>
  <si>
    <t>Робітник з комплексного обслуговування сільськогосподарського виробництва</t>
  </si>
  <si>
    <t>фахівець із соціальної роботи</t>
  </si>
  <si>
    <t>фельдшер</t>
  </si>
  <si>
    <t>арматурник (виробництво залізобетонних і бетонних виробів та конструкцій)</t>
  </si>
  <si>
    <t>машиніст екскаватора</t>
  </si>
  <si>
    <t>машиніст крана (кранівник)</t>
  </si>
  <si>
    <t>менеджер (управитель) з постачання</t>
  </si>
  <si>
    <t>Професії, по яких кількість зареєстрованих вакансій є найбільшою станом на 28.02.2018року</t>
  </si>
  <si>
    <t>Професії, по яких середній розмір запропонованої  заробітної                          плати є найбільшим, станом на 01.03.2018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</si>
  <si>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01.03.2018 року</t>
  </si>
  <si>
    <t>технолог</t>
  </si>
  <si>
    <r>
      <t>обвалювальник м</t>
    </r>
    <r>
      <rPr>
        <sz val="12"/>
        <rFont val="Calibri"/>
        <family val="2"/>
      </rPr>
      <t>′яса</t>
    </r>
  </si>
  <si>
    <t xml:space="preserve">оператор з ветеринарного оброблення тварин </t>
  </si>
  <si>
    <t>оператор тваринницьких комплексів та механізованих ферм</t>
  </si>
  <si>
    <t>представник торгівельний</t>
  </si>
  <si>
    <t>начальник цеху</t>
  </si>
  <si>
    <t>оператор  верстатів з програмним керуванням</t>
  </si>
  <si>
    <t>головний інженер</t>
  </si>
  <si>
    <t>майстер дільниці</t>
  </si>
  <si>
    <t>інженер конструктор</t>
  </si>
  <si>
    <t xml:space="preserve">представник торгівельний </t>
  </si>
  <si>
    <t xml:space="preserve">фахівець </t>
  </si>
  <si>
    <t xml:space="preserve">товарознавець </t>
  </si>
  <si>
    <t>оператор з уведення даних в ЕОМ (ОМ)</t>
  </si>
  <si>
    <t>оператор технічних засобів контролю на безпеку</t>
  </si>
  <si>
    <t>пожежний-рятувальник</t>
  </si>
  <si>
    <t>прийомоздавальник вантажу та багажу</t>
  </si>
  <si>
    <r>
      <t>обвалювальник м</t>
    </r>
    <r>
      <rPr>
        <sz val="12"/>
        <rFont val="Calibri"/>
        <family val="2"/>
      </rPr>
      <t>′</t>
    </r>
    <r>
      <rPr>
        <sz val="10.7"/>
        <rFont val="Times New Roman"/>
        <family val="1"/>
      </rPr>
      <t>яса</t>
    </r>
  </si>
  <si>
    <t>електрозварник ручного зварювання</t>
  </si>
  <si>
    <t>електрогазозварник</t>
  </si>
  <si>
    <t>монтажник</t>
  </si>
  <si>
    <t>прасувальник</t>
  </si>
  <si>
    <t>Кількість осіб, які мали статус безробітного за січнь-лютий            2017-2018 рр.</t>
  </si>
  <si>
    <t>Кількість осіб, які мали статус безробітного за січень-лютий 2017-2018 рр.</t>
  </si>
  <si>
    <t>Кількість вакансій та чисельність безробітних                                                  станом на 1 березня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</si>
</sst>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#,##0;[Red]#,##0"/>
    <numFmt numFmtId="173" formatCode="#,##0.000"/>
    <numFmt numFmtId="174" formatCode="#,##0.0000"/>
    <numFmt numFmtId="175" formatCode="#,##0.00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Calibri"/>
      <family val="2"/>
    </font>
    <font>
      <sz val="10.7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66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67" fontId="11" fillId="0" borderId="0" applyFont="0" applyFill="0" applyBorder="0" applyProtection="0">
      <alignment/>
    </xf>
    <xf numFmtId="167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0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1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" fillId="0" borderId="0" xfId="500">
      <alignment/>
      <protection/>
    </xf>
    <xf numFmtId="0" fontId="8" fillId="0" borderId="0" xfId="521" applyFont="1" applyFill="1">
      <alignment/>
      <protection/>
    </xf>
    <xf numFmtId="0" fontId="45" fillId="0" borderId="0" xfId="521" applyFont="1" applyFill="1">
      <alignment/>
      <protection/>
    </xf>
    <xf numFmtId="0" fontId="45" fillId="0" borderId="0" xfId="52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7" fillId="0" borderId="0" xfId="521" applyFont="1" applyFill="1" applyAlignment="1">
      <alignment vertical="center"/>
      <protection/>
    </xf>
    <xf numFmtId="3" fontId="45" fillId="0" borderId="0" xfId="521" applyNumberFormat="1" applyFont="1" applyFill="1">
      <alignment/>
      <protection/>
    </xf>
    <xf numFmtId="3" fontId="45" fillId="0" borderId="0" xfId="521" applyNumberFormat="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2" fillId="0" borderId="3" xfId="500" applyFont="1" applyBorder="1" applyAlignment="1">
      <alignment horizontal="center" vertical="center"/>
      <protection/>
    </xf>
    <xf numFmtId="0" fontId="54" fillId="0" borderId="0" xfId="500" applyFont="1">
      <alignment/>
      <protection/>
    </xf>
    <xf numFmtId="2" fontId="9" fillId="50" borderId="3" xfId="500" applyNumberFormat="1" applyFont="1" applyFill="1" applyBorder="1" applyAlignment="1">
      <alignment horizontal="left" vertical="center" wrapText="1"/>
      <protection/>
    </xf>
    <xf numFmtId="2" fontId="2" fillId="0" borderId="0" xfId="500" applyNumberFormat="1" applyFont="1" applyAlignment="1">
      <alignment wrapText="1"/>
      <protection/>
    </xf>
    <xf numFmtId="0" fontId="9" fillId="50" borderId="3" xfId="500" applyFont="1" applyFill="1" applyBorder="1" applyAlignment="1">
      <alignment horizontal="left" vertical="center" wrapText="1"/>
      <protection/>
    </xf>
    <xf numFmtId="0" fontId="9" fillId="50" borderId="3" xfId="500" applyFont="1" applyFill="1" applyBorder="1" applyAlignment="1">
      <alignment horizontal="left" wrapText="1"/>
      <protection/>
    </xf>
    <xf numFmtId="0" fontId="2" fillId="0" borderId="0" xfId="500" applyFont="1" applyAlignment="1">
      <alignment/>
      <protection/>
    </xf>
    <xf numFmtId="3" fontId="5" fillId="50" borderId="3" xfId="500" applyNumberFormat="1" applyFont="1" applyFill="1" applyBorder="1" applyAlignment="1">
      <alignment horizontal="center" vertical="center" wrapText="1"/>
      <protection/>
    </xf>
    <xf numFmtId="3" fontId="59" fillId="0" borderId="0" xfId="500" applyNumberFormat="1" applyFont="1">
      <alignment/>
      <protection/>
    </xf>
    <xf numFmtId="1" fontId="3" fillId="50" borderId="3" xfId="448" applyNumberFormat="1" applyFont="1" applyFill="1" applyBorder="1" applyAlignment="1">
      <alignment horizontal="center" vertical="center" wrapText="1"/>
      <protection/>
    </xf>
    <xf numFmtId="3" fontId="48" fillId="50" borderId="3" xfId="448" applyNumberFormat="1" applyFont="1" applyFill="1" applyBorder="1" applyAlignment="1">
      <alignment horizontal="center" vertical="center" wrapText="1"/>
      <protection/>
    </xf>
    <xf numFmtId="0" fontId="8" fillId="50" borderId="3" xfId="521" applyFont="1" applyFill="1" applyBorder="1" applyAlignment="1">
      <alignment horizontal="center" vertical="center" wrapText="1"/>
      <protection/>
    </xf>
    <xf numFmtId="165" fontId="8" fillId="50" borderId="3" xfId="521" applyNumberFormat="1" applyFont="1" applyFill="1" applyBorder="1" applyAlignment="1">
      <alignment horizontal="center" vertical="center" wrapText="1"/>
      <protection/>
    </xf>
    <xf numFmtId="0" fontId="45" fillId="50" borderId="0" xfId="521" applyFont="1" applyFill="1" applyBorder="1" applyAlignment="1">
      <alignment horizontal="center"/>
      <protection/>
    </xf>
    <xf numFmtId="0" fontId="8" fillId="50" borderId="3" xfId="521" applyFont="1" applyFill="1" applyBorder="1" applyAlignment="1">
      <alignment horizontal="center" vertical="center" wrapText="1"/>
      <protection/>
    </xf>
    <xf numFmtId="0" fontId="3" fillId="50" borderId="3" xfId="521" applyFont="1" applyFill="1" applyBorder="1" applyAlignment="1">
      <alignment horizontal="left" vertical="center" wrapText="1"/>
      <protection/>
    </xf>
    <xf numFmtId="0" fontId="45" fillId="50" borderId="0" xfId="521" applyFont="1" applyFill="1">
      <alignment/>
      <protection/>
    </xf>
    <xf numFmtId="1" fontId="52" fillId="50" borderId="3" xfId="448" applyNumberFormat="1" applyFont="1" applyFill="1" applyBorder="1" applyAlignment="1">
      <alignment horizontal="center" vertical="center" wrapText="1"/>
      <protection/>
    </xf>
    <xf numFmtId="1" fontId="43" fillId="50" borderId="3" xfId="448" applyNumberFormat="1" applyFont="1" applyFill="1" applyBorder="1" applyAlignment="1">
      <alignment horizontal="center" vertical="center" wrapText="1"/>
      <protection/>
    </xf>
    <xf numFmtId="0" fontId="43" fillId="50" borderId="3" xfId="521" applyFont="1" applyFill="1" applyBorder="1" applyAlignment="1">
      <alignment horizontal="center" vertical="center" wrapText="1"/>
      <protection/>
    </xf>
    <xf numFmtId="3" fontId="43" fillId="50" borderId="3" xfId="521" applyNumberFormat="1" applyFont="1" applyFill="1" applyBorder="1" applyAlignment="1">
      <alignment horizontal="center" vertical="center"/>
      <protection/>
    </xf>
    <xf numFmtId="165" fontId="43" fillId="50" borderId="3" xfId="521" applyNumberFormat="1" applyFont="1" applyFill="1" applyBorder="1" applyAlignment="1">
      <alignment horizontal="center" vertical="center" wrapText="1"/>
      <protection/>
    </xf>
    <xf numFmtId="0" fontId="54" fillId="50" borderId="3" xfId="520" applyFont="1" applyFill="1" applyBorder="1" applyAlignment="1">
      <alignment vertical="center" wrapText="1"/>
      <protection/>
    </xf>
    <xf numFmtId="3" fontId="52" fillId="50" borderId="3" xfId="521" applyNumberFormat="1" applyFont="1" applyFill="1" applyBorder="1" applyAlignment="1">
      <alignment horizontal="center" vertical="center" wrapText="1"/>
      <protection/>
    </xf>
    <xf numFmtId="3" fontId="52" fillId="50" borderId="3" xfId="521" applyNumberFormat="1" applyFont="1" applyFill="1" applyBorder="1" applyAlignment="1">
      <alignment horizontal="center" vertical="center"/>
      <protection/>
    </xf>
    <xf numFmtId="0" fontId="7" fillId="50" borderId="0" xfId="521" applyFont="1" applyFill="1" applyAlignment="1">
      <alignment wrapText="1"/>
      <protection/>
    </xf>
    <xf numFmtId="0" fontId="7" fillId="50" borderId="0" xfId="521" applyFont="1" applyFill="1">
      <alignment/>
      <protection/>
    </xf>
    <xf numFmtId="2" fontId="2" fillId="50" borderId="0" xfId="500" applyNumberFormat="1" applyFont="1" applyFill="1" applyAlignment="1">
      <alignment wrapText="1"/>
      <protection/>
    </xf>
    <xf numFmtId="0" fontId="2" fillId="50" borderId="0" xfId="500" applyFont="1" applyFill="1">
      <alignment/>
      <protection/>
    </xf>
    <xf numFmtId="3" fontId="9" fillId="50" borderId="3" xfId="500" applyNumberFormat="1" applyFont="1" applyFill="1" applyBorder="1" applyAlignment="1">
      <alignment horizontal="center" vertical="center" wrapText="1"/>
      <protection/>
    </xf>
    <xf numFmtId="0" fontId="7" fillId="51" borderId="0" xfId="521" applyFont="1" applyFill="1">
      <alignment/>
      <protection/>
    </xf>
    <xf numFmtId="0" fontId="7" fillId="51" borderId="0" xfId="521" applyFont="1" applyFill="1">
      <alignment/>
      <protection/>
    </xf>
    <xf numFmtId="0" fontId="2" fillId="0" borderId="3" xfId="500" applyFont="1" applyBorder="1" applyAlignment="1">
      <alignment horizontal="center" wrapText="1"/>
      <protection/>
    </xf>
    <xf numFmtId="0" fontId="2" fillId="50" borderId="3" xfId="500" applyFont="1" applyFill="1" applyBorder="1" applyAlignment="1">
      <alignment horizontal="center"/>
      <protection/>
    </xf>
    <xf numFmtId="0" fontId="2" fillId="50" borderId="0" xfId="500" applyFont="1" applyFill="1" applyAlignment="1">
      <alignment/>
      <protection/>
    </xf>
    <xf numFmtId="2" fontId="4" fillId="50" borderId="3" xfId="500" applyNumberFormat="1" applyFont="1" applyFill="1" applyBorder="1" applyAlignment="1">
      <alignment horizontal="center" vertical="center" wrapText="1"/>
      <protection/>
    </xf>
    <xf numFmtId="0" fontId="4" fillId="50" borderId="3" xfId="500" applyFont="1" applyFill="1" applyBorder="1" applyAlignment="1">
      <alignment horizontal="center" vertical="center" wrapText="1"/>
      <protection/>
    </xf>
    <xf numFmtId="0" fontId="6" fillId="50" borderId="0" xfId="500" applyFill="1">
      <alignment/>
      <protection/>
    </xf>
    <xf numFmtId="0" fontId="2" fillId="50" borderId="22" xfId="500" applyFont="1" applyFill="1" applyBorder="1" applyAlignment="1">
      <alignment horizontal="center" vertical="center" wrapText="1"/>
      <protection/>
    </xf>
    <xf numFmtId="3" fontId="59" fillId="50" borderId="22" xfId="500" applyNumberFormat="1" applyFont="1" applyFill="1" applyBorder="1" applyAlignment="1">
      <alignment horizontal="center" vertical="center" wrapText="1"/>
      <protection/>
    </xf>
    <xf numFmtId="14" fontId="3" fillId="0" borderId="3" xfId="448" applyNumberFormat="1" applyFont="1" applyFill="1" applyBorder="1" applyAlignment="1">
      <alignment horizontal="center" vertical="center" wrapText="1"/>
      <protection/>
    </xf>
    <xf numFmtId="14" fontId="8" fillId="0" borderId="3" xfId="448" applyNumberFormat="1" applyFont="1" applyFill="1" applyBorder="1" applyAlignment="1">
      <alignment horizontal="center" vertical="center" wrapText="1"/>
      <protection/>
    </xf>
    <xf numFmtId="1" fontId="3" fillId="0" borderId="3" xfId="448" applyNumberFormat="1" applyFont="1" applyFill="1" applyBorder="1" applyAlignment="1">
      <alignment horizontal="center" vertical="center" wrapText="1"/>
      <protection/>
    </xf>
    <xf numFmtId="0" fontId="8" fillId="0" borderId="3" xfId="521" applyFont="1" applyFill="1" applyBorder="1" applyAlignment="1">
      <alignment horizontal="center" vertical="center" wrapText="1"/>
      <protection/>
    </xf>
    <xf numFmtId="0" fontId="45" fillId="0" borderId="0" xfId="521" applyFont="1" applyFill="1" applyBorder="1" applyAlignment="1">
      <alignment horizontal="center"/>
      <protection/>
    </xf>
    <xf numFmtId="164" fontId="3" fillId="0" borderId="3" xfId="521" applyNumberFormat="1" applyFont="1" applyFill="1" applyBorder="1" applyAlignment="1">
      <alignment horizontal="center" vertical="center"/>
      <protection/>
    </xf>
    <xf numFmtId="164" fontId="8" fillId="0" borderId="3" xfId="448" applyNumberFormat="1" applyFont="1" applyFill="1" applyBorder="1" applyAlignment="1">
      <alignment horizontal="center" vertical="center" wrapText="1"/>
      <protection/>
    </xf>
    <xf numFmtId="0" fontId="43" fillId="0" borderId="3" xfId="521" applyFont="1" applyFill="1" applyBorder="1" applyAlignment="1">
      <alignment horizontal="center" vertical="center" wrapText="1"/>
      <protection/>
    </xf>
    <xf numFmtId="165" fontId="8" fillId="0" borderId="3" xfId="521" applyNumberFormat="1" applyFont="1" applyFill="1" applyBorder="1" applyAlignment="1">
      <alignment horizontal="center" vertical="center" wrapText="1"/>
      <protection/>
    </xf>
    <xf numFmtId="165" fontId="8" fillId="0" borderId="3" xfId="521" applyNumberFormat="1" applyFont="1" applyFill="1" applyBorder="1" applyAlignment="1">
      <alignment horizontal="center" vertical="center"/>
      <protection/>
    </xf>
    <xf numFmtId="0" fontId="55" fillId="0" borderId="3" xfId="520" applyFont="1" applyFill="1" applyBorder="1" applyAlignment="1">
      <alignment vertical="center" wrapText="1"/>
      <protection/>
    </xf>
    <xf numFmtId="164" fontId="9" fillId="0" borderId="3" xfId="448" applyNumberFormat="1" applyFont="1" applyFill="1" applyBorder="1" applyAlignment="1" applyProtection="1">
      <alignment horizontal="center" vertical="center"/>
      <protection locked="0"/>
    </xf>
    <xf numFmtId="164" fontId="3" fillId="0" borderId="3" xfId="521" applyNumberFormat="1" applyFont="1" applyFill="1" applyBorder="1" applyAlignment="1">
      <alignment horizontal="center" vertical="center" wrapText="1"/>
      <protection/>
    </xf>
    <xf numFmtId="3" fontId="8" fillId="50" borderId="3" xfId="521" applyNumberFormat="1" applyFont="1" applyFill="1" applyBorder="1" applyAlignment="1">
      <alignment horizontal="center" vertical="center" wrapText="1"/>
      <protection/>
    </xf>
    <xf numFmtId="3" fontId="3" fillId="50" borderId="3" xfId="521" applyNumberFormat="1" applyFont="1" applyFill="1" applyBorder="1" applyAlignment="1">
      <alignment horizontal="center" vertical="center" wrapText="1"/>
      <protection/>
    </xf>
    <xf numFmtId="0" fontId="42" fillId="52" borderId="23" xfId="500" applyFont="1" applyFill="1" applyBorder="1" applyAlignment="1">
      <alignment vertical="center" wrapText="1"/>
      <protection/>
    </xf>
    <xf numFmtId="0" fontId="42" fillId="52" borderId="24" xfId="500" applyFont="1" applyFill="1" applyBorder="1" applyAlignment="1">
      <alignment vertical="center" wrapText="1"/>
      <protection/>
    </xf>
    <xf numFmtId="3" fontId="9" fillId="50" borderId="3" xfId="500" applyNumberFormat="1" applyFont="1" applyFill="1" applyBorder="1" applyAlignment="1">
      <alignment horizontal="left" vertical="center" wrapText="1"/>
      <protection/>
    </xf>
    <xf numFmtId="0" fontId="8" fillId="50" borderId="0" xfId="521" applyFont="1" applyFill="1">
      <alignment/>
      <protection/>
    </xf>
    <xf numFmtId="0" fontId="3" fillId="50" borderId="0" xfId="521" applyFont="1" applyFill="1" applyAlignment="1">
      <alignment vertical="center"/>
      <protection/>
    </xf>
    <xf numFmtId="1" fontId="7" fillId="50" borderId="0" xfId="521" applyNumberFormat="1" applyFont="1" applyFill="1" applyAlignment="1">
      <alignment horizontal="center" vertical="center"/>
      <protection/>
    </xf>
    <xf numFmtId="1" fontId="7" fillId="50" borderId="0" xfId="521" applyNumberFormat="1" applyFont="1" applyFill="1">
      <alignment/>
      <protection/>
    </xf>
    <xf numFmtId="0" fontId="3" fillId="50" borderId="0" xfId="521" applyFont="1" applyFill="1" applyAlignment="1">
      <alignment vertical="center" wrapText="1"/>
      <protection/>
    </xf>
    <xf numFmtId="0" fontId="7" fillId="50" borderId="0" xfId="521" applyFont="1" applyFill="1" applyAlignment="1">
      <alignment vertical="center"/>
      <protection/>
    </xf>
    <xf numFmtId="0" fontId="7" fillId="50" borderId="0" xfId="521" applyFont="1" applyFill="1" applyAlignment="1">
      <alignment horizontal="center"/>
      <protection/>
    </xf>
    <xf numFmtId="0" fontId="45" fillId="50" borderId="0" xfId="521" applyFont="1" applyFill="1" applyAlignment="1">
      <alignment vertical="center"/>
      <protection/>
    </xf>
    <xf numFmtId="3" fontId="53" fillId="50" borderId="0" xfId="521" applyNumberFormat="1" applyFont="1" applyFill="1" applyAlignment="1">
      <alignment horizontal="center" vertical="center"/>
      <protection/>
    </xf>
    <xf numFmtId="3" fontId="7" fillId="50" borderId="0" xfId="521" applyNumberFormat="1" applyFont="1" applyFill="1">
      <alignment/>
      <protection/>
    </xf>
    <xf numFmtId="165" fontId="7" fillId="50" borderId="0" xfId="521" applyNumberFormat="1" applyFont="1" applyFill="1">
      <alignment/>
      <protection/>
    </xf>
    <xf numFmtId="0" fontId="43" fillId="50" borderId="0" xfId="521" applyFont="1" applyFill="1">
      <alignment/>
      <protection/>
    </xf>
    <xf numFmtId="0" fontId="52" fillId="50" borderId="0" xfId="521" applyFont="1" applyFill="1">
      <alignment/>
      <protection/>
    </xf>
    <xf numFmtId="1" fontId="3" fillId="50" borderId="3" xfId="448" applyNumberFormat="1" applyFont="1" applyFill="1" applyBorder="1" applyAlignment="1">
      <alignment horizontal="center" vertical="center" wrapText="1"/>
      <protection/>
    </xf>
    <xf numFmtId="1" fontId="8" fillId="50" borderId="3" xfId="448" applyNumberFormat="1" applyFont="1" applyFill="1" applyBorder="1" applyAlignment="1">
      <alignment horizontal="center" vertical="center" wrapText="1"/>
      <protection/>
    </xf>
    <xf numFmtId="0" fontId="43" fillId="50" borderId="25" xfId="521" applyFont="1" applyFill="1" applyBorder="1" applyAlignment="1">
      <alignment horizontal="center" vertical="center" wrapText="1"/>
      <protection/>
    </xf>
    <xf numFmtId="3" fontId="8" fillId="50" borderId="3" xfId="448" applyNumberFormat="1" applyFont="1" applyFill="1" applyBorder="1" applyAlignment="1">
      <alignment horizontal="center" vertical="center" wrapText="1"/>
      <protection/>
    </xf>
    <xf numFmtId="165" fontId="8" fillId="50" borderId="3" xfId="448" applyNumberFormat="1" applyFont="1" applyFill="1" applyBorder="1" applyAlignment="1">
      <alignment horizontal="center" vertical="center" wrapText="1"/>
      <protection/>
    </xf>
    <xf numFmtId="0" fontId="56" fillId="50" borderId="26" xfId="521" applyFont="1" applyFill="1" applyBorder="1" applyAlignment="1">
      <alignment horizontal="center" vertical="center" wrapText="1"/>
      <protection/>
    </xf>
    <xf numFmtId="3" fontId="8" fillId="50" borderId="27" xfId="521" applyNumberFormat="1" applyFont="1" applyFill="1" applyBorder="1" applyAlignment="1">
      <alignment horizontal="center" vertical="center"/>
      <protection/>
    </xf>
    <xf numFmtId="3" fontId="8" fillId="50" borderId="0" xfId="521" applyNumberFormat="1" applyFont="1" applyFill="1" applyBorder="1" applyAlignment="1">
      <alignment horizontal="center" vertical="center" wrapText="1"/>
      <protection/>
    </xf>
    <xf numFmtId="165" fontId="8" fillId="50" borderId="28" xfId="448" applyNumberFormat="1" applyFont="1" applyFill="1" applyBorder="1" applyAlignment="1">
      <alignment horizontal="center" vertical="center" wrapText="1"/>
      <protection/>
    </xf>
    <xf numFmtId="3" fontId="52" fillId="50" borderId="0" xfId="521" applyNumberFormat="1" applyFont="1" applyFill="1" applyAlignment="1">
      <alignment vertical="center"/>
      <protection/>
    </xf>
    <xf numFmtId="0" fontId="3" fillId="50" borderId="29" xfId="521" applyFont="1" applyFill="1" applyBorder="1" applyAlignment="1">
      <alignment horizontal="left" vertical="center" wrapText="1"/>
      <protection/>
    </xf>
    <xf numFmtId="165" fontId="8" fillId="50" borderId="30" xfId="448" applyNumberFormat="1" applyFont="1" applyFill="1" applyBorder="1" applyAlignment="1">
      <alignment horizontal="center" vertical="center" wrapText="1"/>
      <protection/>
    </xf>
    <xf numFmtId="165" fontId="52" fillId="50" borderId="0" xfId="521" applyNumberFormat="1" applyFont="1" applyFill="1">
      <alignment/>
      <protection/>
    </xf>
    <xf numFmtId="0" fontId="3" fillId="50" borderId="25" xfId="521" applyFont="1" applyFill="1" applyBorder="1" applyAlignment="1">
      <alignment horizontal="left" vertical="center" wrapText="1"/>
      <protection/>
    </xf>
    <xf numFmtId="0" fontId="7" fillId="50" borderId="31" xfId="521" applyFont="1" applyFill="1" applyBorder="1">
      <alignment/>
      <protection/>
    </xf>
    <xf numFmtId="0" fontId="3" fillId="50" borderId="32" xfId="521" applyFont="1" applyFill="1" applyBorder="1" applyAlignment="1">
      <alignment horizontal="left" vertical="center" wrapText="1"/>
      <protection/>
    </xf>
    <xf numFmtId="165" fontId="8" fillId="50" borderId="33" xfId="448" applyNumberFormat="1" applyFont="1" applyFill="1" applyBorder="1" applyAlignment="1">
      <alignment horizontal="center" vertical="center" wrapText="1"/>
      <protection/>
    </xf>
    <xf numFmtId="0" fontId="59" fillId="5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50" borderId="3" xfId="500" applyFont="1" applyFill="1" applyBorder="1" applyAlignment="1">
      <alignment horizontal="center" vertical="center"/>
      <protection/>
    </xf>
    <xf numFmtId="0" fontId="2" fillId="53" borderId="0" xfId="500" applyFont="1" applyFill="1" applyAlignment="1">
      <alignment/>
      <protection/>
    </xf>
    <xf numFmtId="0" fontId="2" fillId="53" borderId="0" xfId="500" applyFont="1" applyFill="1">
      <alignment/>
      <protection/>
    </xf>
    <xf numFmtId="0" fontId="59" fillId="0" borderId="3" xfId="0" applyFont="1" applyBorder="1" applyAlignment="1">
      <alignment horizontal="center" vertical="center"/>
    </xf>
    <xf numFmtId="0" fontId="59" fillId="50" borderId="0" xfId="0" applyFont="1" applyFill="1" applyBorder="1" applyAlignment="1">
      <alignment horizontal="center" vertical="center"/>
    </xf>
    <xf numFmtId="0" fontId="47" fillId="50" borderId="0" xfId="521" applyFont="1" applyFill="1" applyAlignment="1">
      <alignment horizontal="center"/>
      <protection/>
    </xf>
    <xf numFmtId="0" fontId="45" fillId="50" borderId="3" xfId="521" applyFont="1" applyFill="1" applyBorder="1" applyAlignment="1">
      <alignment horizontal="center"/>
      <protection/>
    </xf>
    <xf numFmtId="0" fontId="43" fillId="50" borderId="3" xfId="521" applyFont="1" applyFill="1" applyBorder="1" applyAlignment="1">
      <alignment horizontal="center" vertical="center"/>
      <protection/>
    </xf>
    <xf numFmtId="0" fontId="50" fillId="50" borderId="0" xfId="521" applyFont="1" applyFill="1" applyAlignment="1">
      <alignment horizontal="center"/>
      <protection/>
    </xf>
    <xf numFmtId="0" fontId="51" fillId="50" borderId="3" xfId="521" applyFont="1" applyFill="1" applyBorder="1" applyAlignment="1">
      <alignment horizontal="center" vertical="center"/>
      <protection/>
    </xf>
    <xf numFmtId="0" fontId="5" fillId="0" borderId="0" xfId="500" applyFont="1" applyAlignment="1">
      <alignment horizontal="center" vertical="center" wrapText="1"/>
      <protection/>
    </xf>
    <xf numFmtId="0" fontId="2" fillId="0" borderId="3" xfId="500" applyFont="1" applyBorder="1" applyAlignment="1">
      <alignment horizontal="center" vertical="center" wrapText="1"/>
      <protection/>
    </xf>
    <xf numFmtId="0" fontId="2" fillId="0" borderId="22" xfId="500" applyFont="1" applyBorder="1" applyAlignment="1">
      <alignment horizontal="center" vertical="center" wrapText="1"/>
      <protection/>
    </xf>
    <xf numFmtId="0" fontId="2" fillId="0" borderId="34" xfId="500" applyFont="1" applyBorder="1" applyAlignment="1">
      <alignment horizontal="center" vertical="center" wrapText="1"/>
      <protection/>
    </xf>
    <xf numFmtId="0" fontId="2" fillId="0" borderId="35" xfId="500" applyFont="1" applyBorder="1" applyAlignment="1">
      <alignment horizontal="center" vertical="center" wrapText="1"/>
      <protection/>
    </xf>
    <xf numFmtId="0" fontId="2" fillId="0" borderId="36" xfId="500" applyNumberFormat="1" applyFont="1" applyBorder="1" applyAlignment="1">
      <alignment horizontal="center" vertical="center" wrapText="1"/>
      <protection/>
    </xf>
    <xf numFmtId="0" fontId="2" fillId="0" borderId="37" xfId="500" applyNumberFormat="1" applyFont="1" applyBorder="1" applyAlignment="1">
      <alignment horizontal="center" vertical="center" wrapText="1"/>
      <protection/>
    </xf>
    <xf numFmtId="0" fontId="60" fillId="50" borderId="0" xfId="500" applyFont="1" applyFill="1" applyAlignment="1">
      <alignment horizontal="center" vertical="center" wrapText="1"/>
      <protection/>
    </xf>
    <xf numFmtId="0" fontId="42" fillId="52" borderId="38" xfId="500" applyFont="1" applyFill="1" applyBorder="1" applyAlignment="1">
      <alignment horizontal="center" vertical="center" wrapText="1"/>
      <protection/>
    </xf>
    <xf numFmtId="0" fontId="42" fillId="52" borderId="39" xfId="500" applyFont="1" applyFill="1" applyBorder="1" applyAlignment="1">
      <alignment horizontal="center" vertical="center" wrapText="1"/>
      <protection/>
    </xf>
    <xf numFmtId="0" fontId="42" fillId="52" borderId="24" xfId="500" applyFont="1" applyFill="1" applyBorder="1" applyAlignment="1">
      <alignment horizontal="center" vertical="center" wrapText="1"/>
      <protection/>
    </xf>
    <xf numFmtId="0" fontId="42" fillId="52" borderId="23" xfId="500" applyFont="1" applyFill="1" applyBorder="1" applyAlignment="1">
      <alignment horizontal="center" vertical="center" wrapText="1"/>
      <protection/>
    </xf>
    <xf numFmtId="0" fontId="42" fillId="50" borderId="0" xfId="500" applyFont="1" applyFill="1" applyAlignment="1">
      <alignment horizontal="center" vertical="center" wrapText="1"/>
      <protection/>
    </xf>
    <xf numFmtId="0" fontId="5" fillId="50" borderId="0" xfId="500" applyFont="1" applyFill="1" applyAlignment="1">
      <alignment horizontal="center" vertical="center" wrapText="1"/>
      <protection/>
    </xf>
    <xf numFmtId="0" fontId="42" fillId="52" borderId="24" xfId="500" applyFont="1" applyFill="1" applyBorder="1" applyAlignment="1">
      <alignment horizontal="left" vertical="center" wrapText="1"/>
      <protection/>
    </xf>
    <xf numFmtId="0" fontId="42" fillId="52" borderId="23" xfId="500" applyFont="1" applyFill="1" applyBorder="1" applyAlignment="1">
      <alignment horizontal="left" vertical="center" wrapText="1"/>
      <protection/>
    </xf>
    <xf numFmtId="0" fontId="45" fillId="50" borderId="40" xfId="521" applyFont="1" applyFill="1" applyBorder="1" applyAlignment="1">
      <alignment horizontal="center"/>
      <protection/>
    </xf>
    <xf numFmtId="0" fontId="45" fillId="50" borderId="41" xfId="521" applyFont="1" applyFill="1" applyBorder="1" applyAlignment="1">
      <alignment horizontal="center"/>
      <protection/>
    </xf>
    <xf numFmtId="0" fontId="43" fillId="50" borderId="42" xfId="521" applyFont="1" applyFill="1" applyBorder="1" applyAlignment="1">
      <alignment horizontal="center" vertical="center"/>
      <protection/>
    </xf>
    <xf numFmtId="0" fontId="43" fillId="50" borderId="43" xfId="521" applyFont="1" applyFill="1" applyBorder="1" applyAlignment="1">
      <alignment horizontal="center" vertical="center"/>
      <protection/>
    </xf>
    <xf numFmtId="0" fontId="43" fillId="50" borderId="44" xfId="521" applyFont="1" applyFill="1" applyBorder="1" applyAlignment="1">
      <alignment horizontal="center" vertical="center"/>
      <protection/>
    </xf>
    <xf numFmtId="0" fontId="43" fillId="50" borderId="0" xfId="521" applyFont="1" applyFill="1" applyAlignment="1">
      <alignment horizontal="center" wrapText="1"/>
      <protection/>
    </xf>
    <xf numFmtId="0" fontId="44" fillId="50" borderId="0" xfId="521" applyFont="1" applyFill="1" applyAlignment="1">
      <alignment horizontal="center" wrapText="1"/>
      <protection/>
    </xf>
    <xf numFmtId="0" fontId="46" fillId="0" borderId="0" xfId="521" applyFont="1" applyFill="1" applyAlignment="1">
      <alignment horizontal="center"/>
      <protection/>
    </xf>
    <xf numFmtId="0" fontId="47" fillId="0" borderId="0" xfId="521" applyFont="1" applyFill="1" applyAlignment="1">
      <alignment horizontal="center"/>
      <protection/>
    </xf>
    <xf numFmtId="0" fontId="45" fillId="0" borderId="22" xfId="521" applyFont="1" applyFill="1" applyBorder="1" applyAlignment="1">
      <alignment horizontal="center"/>
      <protection/>
    </xf>
    <xf numFmtId="0" fontId="45" fillId="0" borderId="35" xfId="521" applyFont="1" applyFill="1" applyBorder="1" applyAlignment="1">
      <alignment horizontal="center"/>
      <protection/>
    </xf>
    <xf numFmtId="0" fontId="43" fillId="0" borderId="3" xfId="521" applyFont="1" applyFill="1" applyBorder="1" applyAlignment="1">
      <alignment horizontal="center" vertical="center"/>
      <protection/>
    </xf>
    <xf numFmtId="14" fontId="3" fillId="50" borderId="3" xfId="448" applyNumberFormat="1" applyFont="1" applyFill="1" applyBorder="1" applyAlignment="1">
      <alignment horizontal="center" vertical="center" wrapText="1"/>
      <protection/>
    </xf>
    <xf numFmtId="0" fontId="46" fillId="50" borderId="0" xfId="521" applyFont="1" applyFill="1" applyAlignment="1">
      <alignment horizontal="center" wrapText="1"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0" fontId="49" fillId="50" borderId="0" xfId="521" applyFont="1" applyFill="1" applyAlignment="1">
      <alignment horizontal="center" wrapText="1"/>
      <protection/>
    </xf>
    <xf numFmtId="2" fontId="52" fillId="50" borderId="3" xfId="521" applyNumberFormat="1" applyFont="1" applyFill="1" applyBorder="1" applyAlignment="1">
      <alignment horizontal="center" vertical="center" wrapText="1"/>
      <protection/>
    </xf>
    <xf numFmtId="0" fontId="52" fillId="50" borderId="3" xfId="521" applyFont="1" applyFill="1" applyBorder="1" applyAlignment="1">
      <alignment horizontal="center" vertical="center" wrapText="1"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3" fontId="76" fillId="50" borderId="3" xfId="521" applyNumberFormat="1" applyFont="1" applyFill="1" applyBorder="1" applyAlignment="1">
      <alignment horizontal="center" vertical="center"/>
      <protection/>
    </xf>
    <xf numFmtId="0" fontId="57" fillId="50" borderId="3" xfId="521" applyFont="1" applyFill="1" applyBorder="1" applyAlignment="1">
      <alignment horizontal="center" vertical="center" wrapText="1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3" fontId="77" fillId="50" borderId="3" xfId="521" applyNumberFormat="1" applyFont="1" applyFill="1" applyBorder="1" applyAlignment="1">
      <alignment horizontal="center" vertical="center"/>
      <protection/>
    </xf>
    <xf numFmtId="0" fontId="8" fillId="50" borderId="0" xfId="521" applyFont="1" applyFill="1" applyAlignment="1">
      <alignment vertical="center" wrapText="1"/>
      <protection/>
    </xf>
    <xf numFmtId="0" fontId="3" fillId="50" borderId="0" xfId="521" applyFont="1" applyFill="1" applyAlignment="1">
      <alignment horizontal="center" vertical="top" wrapText="1"/>
      <protection/>
    </xf>
    <xf numFmtId="0" fontId="58" fillId="50" borderId="0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="70" zoomScaleNormal="75" zoomScaleSheetLayoutView="70" zoomScalePageLayoutView="0" workbookViewId="0" topLeftCell="A1">
      <selection activeCell="H5" sqref="H5"/>
    </sheetView>
  </sheetViews>
  <sheetFormatPr defaultColWidth="8.8515625" defaultRowHeight="15"/>
  <cols>
    <col min="1" max="1" width="39.00390625" style="38" customWidth="1"/>
    <col min="2" max="2" width="10.7109375" style="38" customWidth="1"/>
    <col min="3" max="3" width="10.421875" style="38" customWidth="1"/>
    <col min="4" max="4" width="13.7109375" style="38" customWidth="1"/>
    <col min="5" max="7" width="8.8515625" style="38" customWidth="1"/>
    <col min="8" max="8" width="43.00390625" style="38" customWidth="1"/>
    <col min="9" max="16384" width="8.8515625" style="38" customWidth="1"/>
  </cols>
  <sheetData>
    <row r="1" spans="1:4" s="70" customFormat="1" ht="45" customHeight="1">
      <c r="A1" s="142" t="s">
        <v>88</v>
      </c>
      <c r="B1" s="142"/>
      <c r="C1" s="142"/>
      <c r="D1" s="142"/>
    </row>
    <row r="2" spans="1:4" s="70" customFormat="1" ht="19.5" customHeight="1">
      <c r="A2" s="108" t="s">
        <v>8</v>
      </c>
      <c r="B2" s="108"/>
      <c r="C2" s="108"/>
      <c r="D2" s="108"/>
    </row>
    <row r="3" spans="1:4" s="28" customFormat="1" ht="20.25" customHeight="1">
      <c r="A3" s="25"/>
      <c r="B3" s="25"/>
      <c r="C3" s="25"/>
      <c r="D3" s="25"/>
    </row>
    <row r="4" spans="1:4" s="28" customFormat="1" ht="20.25" customHeight="1">
      <c r="A4" s="109"/>
      <c r="B4" s="110" t="s">
        <v>160</v>
      </c>
      <c r="C4" s="110"/>
      <c r="D4" s="110"/>
    </row>
    <row r="5" spans="1:4" s="28" customFormat="1" ht="50.25" customHeight="1">
      <c r="A5" s="109"/>
      <c r="B5" s="21" t="s">
        <v>31</v>
      </c>
      <c r="C5" s="21" t="s">
        <v>144</v>
      </c>
      <c r="D5" s="23" t="s">
        <v>32</v>
      </c>
    </row>
    <row r="6" spans="1:4" s="71" customFormat="1" ht="34.5" customHeight="1">
      <c r="A6" s="26" t="s">
        <v>33</v>
      </c>
      <c r="B6" s="143">
        <v>8504</v>
      </c>
      <c r="C6" s="143">
        <f>SUM(C7:C25)</f>
        <v>10271</v>
      </c>
      <c r="D6" s="24">
        <f>ROUND(C6/B6*100,1)</f>
        <v>120.8</v>
      </c>
    </row>
    <row r="7" spans="1:8" ht="57" customHeight="1">
      <c r="A7" s="27" t="s">
        <v>10</v>
      </c>
      <c r="B7" s="22">
        <v>1491</v>
      </c>
      <c r="C7" s="144">
        <v>1889</v>
      </c>
      <c r="D7" s="24">
        <f aca="true" t="shared" si="0" ref="D7:D25">ROUND(C7/B7*100,1)</f>
        <v>126.7</v>
      </c>
      <c r="E7" s="72"/>
      <c r="F7" s="73"/>
      <c r="H7" s="74"/>
    </row>
    <row r="8" spans="1:8" ht="43.5" customHeight="1">
      <c r="A8" s="27" t="s">
        <v>11</v>
      </c>
      <c r="B8" s="22">
        <v>29</v>
      </c>
      <c r="C8" s="144">
        <v>61</v>
      </c>
      <c r="D8" s="24">
        <f t="shared" si="0"/>
        <v>210.3</v>
      </c>
      <c r="E8" s="72"/>
      <c r="F8" s="73"/>
      <c r="H8" s="74"/>
    </row>
    <row r="9" spans="1:8" s="75" customFormat="1" ht="25.5" customHeight="1">
      <c r="A9" s="27" t="s">
        <v>12</v>
      </c>
      <c r="B9" s="22">
        <v>1858</v>
      </c>
      <c r="C9" s="144">
        <v>2159</v>
      </c>
      <c r="D9" s="24">
        <f t="shared" si="0"/>
        <v>116.2</v>
      </c>
      <c r="E9" s="72"/>
      <c r="F9" s="73"/>
      <c r="G9" s="38"/>
      <c r="H9" s="74"/>
    </row>
    <row r="10" spans="1:10" ht="41.25" customHeight="1">
      <c r="A10" s="27" t="s">
        <v>13</v>
      </c>
      <c r="B10" s="22">
        <v>153</v>
      </c>
      <c r="C10" s="144">
        <v>291</v>
      </c>
      <c r="D10" s="24">
        <f t="shared" si="0"/>
        <v>190.2</v>
      </c>
      <c r="E10" s="72"/>
      <c r="F10" s="73"/>
      <c r="H10" s="74"/>
      <c r="J10" s="76"/>
    </row>
    <row r="11" spans="1:8" ht="37.5" customHeight="1">
      <c r="A11" s="27" t="s">
        <v>14</v>
      </c>
      <c r="B11" s="22">
        <v>206</v>
      </c>
      <c r="C11" s="144">
        <v>255</v>
      </c>
      <c r="D11" s="24">
        <f t="shared" si="0"/>
        <v>123.8</v>
      </c>
      <c r="E11" s="72"/>
      <c r="F11" s="73"/>
      <c r="H11" s="74"/>
    </row>
    <row r="12" spans="1:8" ht="25.5" customHeight="1">
      <c r="A12" s="27" t="s">
        <v>15</v>
      </c>
      <c r="B12" s="22">
        <v>427</v>
      </c>
      <c r="C12" s="144">
        <v>415</v>
      </c>
      <c r="D12" s="24">
        <f t="shared" si="0"/>
        <v>97.2</v>
      </c>
      <c r="E12" s="72"/>
      <c r="F12" s="73"/>
      <c r="H12" s="74"/>
    </row>
    <row r="13" spans="1:8" ht="54" customHeight="1">
      <c r="A13" s="27" t="s">
        <v>16</v>
      </c>
      <c r="B13" s="22">
        <v>1355</v>
      </c>
      <c r="C13" s="144">
        <v>1474</v>
      </c>
      <c r="D13" s="24">
        <f t="shared" si="0"/>
        <v>108.8</v>
      </c>
      <c r="E13" s="72"/>
      <c r="F13" s="73"/>
      <c r="H13" s="74"/>
    </row>
    <row r="14" spans="1:8" ht="35.25" customHeight="1">
      <c r="A14" s="27" t="s">
        <v>17</v>
      </c>
      <c r="B14" s="22">
        <v>572</v>
      </c>
      <c r="C14" s="144">
        <v>1078</v>
      </c>
      <c r="D14" s="24">
        <f t="shared" si="0"/>
        <v>188.5</v>
      </c>
      <c r="E14" s="72"/>
      <c r="F14" s="73"/>
      <c r="H14" s="74"/>
    </row>
    <row r="15" spans="1:8" ht="40.5" customHeight="1">
      <c r="A15" s="27" t="s">
        <v>18</v>
      </c>
      <c r="B15" s="22">
        <v>163</v>
      </c>
      <c r="C15" s="144">
        <v>220</v>
      </c>
      <c r="D15" s="24">
        <f t="shared" si="0"/>
        <v>135</v>
      </c>
      <c r="E15" s="72"/>
      <c r="F15" s="73"/>
      <c r="H15" s="74"/>
    </row>
    <row r="16" spans="1:8" ht="24" customHeight="1">
      <c r="A16" s="27" t="s">
        <v>19</v>
      </c>
      <c r="B16" s="22">
        <v>30</v>
      </c>
      <c r="C16" s="144">
        <v>30</v>
      </c>
      <c r="D16" s="24">
        <f t="shared" si="0"/>
        <v>100</v>
      </c>
      <c r="E16" s="72"/>
      <c r="F16" s="73"/>
      <c r="H16" s="74"/>
    </row>
    <row r="17" spans="1:8" ht="24" customHeight="1">
      <c r="A17" s="27" t="s">
        <v>20</v>
      </c>
      <c r="B17" s="22">
        <v>65</v>
      </c>
      <c r="C17" s="144">
        <v>74</v>
      </c>
      <c r="D17" s="24">
        <f t="shared" si="0"/>
        <v>113.8</v>
      </c>
      <c r="E17" s="72"/>
      <c r="F17" s="73"/>
      <c r="H17" s="74"/>
    </row>
    <row r="18" spans="1:8" ht="24" customHeight="1">
      <c r="A18" s="27" t="s">
        <v>21</v>
      </c>
      <c r="B18" s="22">
        <v>98</v>
      </c>
      <c r="C18" s="144">
        <v>103</v>
      </c>
      <c r="D18" s="24">
        <f t="shared" si="0"/>
        <v>105.1</v>
      </c>
      <c r="E18" s="72"/>
      <c r="F18" s="73"/>
      <c r="H18" s="74"/>
    </row>
    <row r="19" spans="1:8" ht="38.25" customHeight="1">
      <c r="A19" s="27" t="s">
        <v>22</v>
      </c>
      <c r="B19" s="22">
        <v>188</v>
      </c>
      <c r="C19" s="144">
        <v>131</v>
      </c>
      <c r="D19" s="24">
        <f t="shared" si="0"/>
        <v>69.7</v>
      </c>
      <c r="E19" s="72"/>
      <c r="F19" s="73"/>
      <c r="H19" s="74"/>
    </row>
    <row r="20" spans="1:8" ht="41.25" customHeight="1">
      <c r="A20" s="27" t="s">
        <v>23</v>
      </c>
      <c r="B20" s="22">
        <v>296</v>
      </c>
      <c r="C20" s="144">
        <v>301</v>
      </c>
      <c r="D20" s="24">
        <f t="shared" si="0"/>
        <v>101.7</v>
      </c>
      <c r="E20" s="72"/>
      <c r="F20" s="73"/>
      <c r="H20" s="74"/>
    </row>
    <row r="21" spans="1:8" ht="42.75" customHeight="1">
      <c r="A21" s="27" t="s">
        <v>24</v>
      </c>
      <c r="B21" s="22">
        <v>656</v>
      </c>
      <c r="C21" s="144">
        <v>750</v>
      </c>
      <c r="D21" s="24">
        <f t="shared" si="0"/>
        <v>114.3</v>
      </c>
      <c r="E21" s="72"/>
      <c r="F21" s="73"/>
      <c r="H21" s="74"/>
    </row>
    <row r="22" spans="1:8" ht="24" customHeight="1">
      <c r="A22" s="27" t="s">
        <v>25</v>
      </c>
      <c r="B22" s="22">
        <v>290</v>
      </c>
      <c r="C22" s="144">
        <v>364</v>
      </c>
      <c r="D22" s="24">
        <f t="shared" si="0"/>
        <v>125.5</v>
      </c>
      <c r="E22" s="72"/>
      <c r="F22" s="73"/>
      <c r="H22" s="74"/>
    </row>
    <row r="23" spans="1:8" ht="42.75" customHeight="1">
      <c r="A23" s="27" t="s">
        <v>26</v>
      </c>
      <c r="B23" s="22">
        <v>456</v>
      </c>
      <c r="C23" s="144">
        <v>533</v>
      </c>
      <c r="D23" s="24">
        <f t="shared" si="0"/>
        <v>116.9</v>
      </c>
      <c r="E23" s="72"/>
      <c r="F23" s="73"/>
      <c r="H23" s="74"/>
    </row>
    <row r="24" spans="1:8" ht="36.75" customHeight="1">
      <c r="A24" s="27" t="s">
        <v>27</v>
      </c>
      <c r="B24" s="22">
        <v>57</v>
      </c>
      <c r="C24" s="144">
        <v>58</v>
      </c>
      <c r="D24" s="24">
        <f t="shared" si="0"/>
        <v>101.8</v>
      </c>
      <c r="E24" s="72"/>
      <c r="F24" s="73"/>
      <c r="H24" s="74"/>
    </row>
    <row r="25" spans="1:8" ht="27.75" customHeight="1">
      <c r="A25" s="27" t="s">
        <v>28</v>
      </c>
      <c r="B25" s="22">
        <v>116</v>
      </c>
      <c r="C25" s="144">
        <v>85</v>
      </c>
      <c r="D25" s="24">
        <f t="shared" si="0"/>
        <v>73.3</v>
      </c>
      <c r="E25" s="72"/>
      <c r="F25" s="73"/>
      <c r="H25" s="74"/>
    </row>
    <row r="26" spans="1:7" ht="15.75">
      <c r="A26" s="37"/>
      <c r="B26" s="37"/>
      <c r="C26" s="37"/>
      <c r="D26" s="37"/>
      <c r="G26" s="74"/>
    </row>
    <row r="27" spans="1:7" ht="15.75">
      <c r="A27" s="37"/>
      <c r="B27" s="37"/>
      <c r="C27" s="37"/>
      <c r="D27" s="37"/>
      <c r="G27" s="74"/>
    </row>
    <row r="28" spans="1:4" ht="12.75">
      <c r="A28" s="37"/>
      <c r="B28" s="37"/>
      <c r="C28" s="37"/>
      <c r="D28" s="37"/>
    </row>
  </sheetData>
  <sheetProtection/>
  <mergeCells count="4">
    <mergeCell ref="A1:D1"/>
    <mergeCell ref="A2:D2"/>
    <mergeCell ref="A4:A5"/>
    <mergeCell ref="B4:D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view="pageBreakPreview" zoomScale="70" zoomScaleNormal="75" zoomScaleSheetLayoutView="70" zoomScalePageLayoutView="0" workbookViewId="0" topLeftCell="A1">
      <selection activeCell="H5" sqref="H5"/>
    </sheetView>
  </sheetViews>
  <sheetFormatPr defaultColWidth="8.8515625" defaultRowHeight="15"/>
  <cols>
    <col min="1" max="1" width="52.8515625" style="38" customWidth="1"/>
    <col min="2" max="2" width="12.8515625" style="38" customWidth="1"/>
    <col min="3" max="3" width="12.57421875" style="38" customWidth="1"/>
    <col min="4" max="4" width="14.00390625" style="38" customWidth="1"/>
    <col min="5" max="5" width="8.8515625" style="38" customWidth="1"/>
    <col min="6" max="6" width="10.8515625" style="38" bestFit="1" customWidth="1"/>
    <col min="7" max="16384" width="8.8515625" style="38" customWidth="1"/>
  </cols>
  <sheetData>
    <row r="1" spans="1:4" s="70" customFormat="1" ht="48" customHeight="1">
      <c r="A1" s="145" t="s">
        <v>88</v>
      </c>
      <c r="B1" s="145"/>
      <c r="C1" s="145"/>
      <c r="D1" s="145"/>
    </row>
    <row r="2" spans="1:4" s="70" customFormat="1" ht="19.5" customHeight="1">
      <c r="A2" s="111" t="s">
        <v>34</v>
      </c>
      <c r="B2" s="111"/>
      <c r="C2" s="111"/>
      <c r="D2" s="111"/>
    </row>
    <row r="3" spans="1:4" s="28" customFormat="1" ht="20.25" customHeight="1">
      <c r="A3" s="25"/>
      <c r="B3" s="25"/>
      <c r="C3" s="25"/>
      <c r="D3" s="25"/>
    </row>
    <row r="4" spans="1:4" s="28" customFormat="1" ht="25.5" customHeight="1">
      <c r="A4" s="109"/>
      <c r="B4" s="112" t="s">
        <v>160</v>
      </c>
      <c r="C4" s="112"/>
      <c r="D4" s="112"/>
    </row>
    <row r="5" spans="1:4" s="28" customFormat="1" ht="60.75" customHeight="1">
      <c r="A5" s="109"/>
      <c r="B5" s="29" t="s">
        <v>31</v>
      </c>
      <c r="C5" s="29" t="s">
        <v>144</v>
      </c>
      <c r="D5" s="30" t="s">
        <v>32</v>
      </c>
    </row>
    <row r="6" spans="1:6" s="77" customFormat="1" ht="34.5" customHeight="1">
      <c r="A6" s="31" t="s">
        <v>33</v>
      </c>
      <c r="B6" s="32">
        <v>8504</v>
      </c>
      <c r="C6" s="32">
        <f>SUM(C7:C15)</f>
        <v>10271</v>
      </c>
      <c r="D6" s="33">
        <f>ROUND(C6/B6*100,1)</f>
        <v>120.8</v>
      </c>
      <c r="F6" s="78"/>
    </row>
    <row r="7" spans="1:10" ht="57.75" customHeight="1">
      <c r="A7" s="34" t="s">
        <v>35</v>
      </c>
      <c r="B7" s="35">
        <v>656</v>
      </c>
      <c r="C7" s="36">
        <v>681</v>
      </c>
      <c r="D7" s="33">
        <f aca="true" t="shared" si="0" ref="D7:D15">ROUND(C7/B7*100,1)</f>
        <v>103.8</v>
      </c>
      <c r="F7" s="78"/>
      <c r="G7" s="79"/>
      <c r="J7" s="79"/>
    </row>
    <row r="8" spans="1:10" ht="35.25" customHeight="1">
      <c r="A8" s="34" t="s">
        <v>3</v>
      </c>
      <c r="B8" s="35">
        <v>1035</v>
      </c>
      <c r="C8" s="36">
        <v>1172</v>
      </c>
      <c r="D8" s="33">
        <f t="shared" si="0"/>
        <v>113.2</v>
      </c>
      <c r="F8" s="78"/>
      <c r="G8" s="79"/>
      <c r="J8" s="79"/>
    </row>
    <row r="9" spans="1:10" s="75" customFormat="1" ht="25.5" customHeight="1">
      <c r="A9" s="34" t="s">
        <v>2</v>
      </c>
      <c r="B9" s="35">
        <v>813</v>
      </c>
      <c r="C9" s="36">
        <v>978</v>
      </c>
      <c r="D9" s="33">
        <f t="shared" si="0"/>
        <v>120.3</v>
      </c>
      <c r="E9" s="38"/>
      <c r="F9" s="78"/>
      <c r="G9" s="79"/>
      <c r="H9" s="38"/>
      <c r="J9" s="79"/>
    </row>
    <row r="10" spans="1:10" ht="36.75" customHeight="1">
      <c r="A10" s="34" t="s">
        <v>1</v>
      </c>
      <c r="B10" s="35">
        <v>397</v>
      </c>
      <c r="C10" s="36">
        <v>429</v>
      </c>
      <c r="D10" s="33">
        <f t="shared" si="0"/>
        <v>108.1</v>
      </c>
      <c r="F10" s="78"/>
      <c r="G10" s="79"/>
      <c r="J10" s="79"/>
    </row>
    <row r="11" spans="1:10" ht="35.25" customHeight="1">
      <c r="A11" s="34" t="s">
        <v>5</v>
      </c>
      <c r="B11" s="35">
        <v>1085</v>
      </c>
      <c r="C11" s="36">
        <v>1184</v>
      </c>
      <c r="D11" s="33">
        <f t="shared" si="0"/>
        <v>109.1</v>
      </c>
      <c r="F11" s="78"/>
      <c r="G11" s="79"/>
      <c r="J11" s="79"/>
    </row>
    <row r="12" spans="1:10" ht="59.25" customHeight="1">
      <c r="A12" s="34" t="s">
        <v>30</v>
      </c>
      <c r="B12" s="35">
        <v>175</v>
      </c>
      <c r="C12" s="36">
        <v>279</v>
      </c>
      <c r="D12" s="33">
        <f t="shared" si="0"/>
        <v>159.4</v>
      </c>
      <c r="F12" s="78"/>
      <c r="G12" s="79"/>
      <c r="J12" s="79"/>
    </row>
    <row r="13" spans="1:17" ht="38.25" customHeight="1">
      <c r="A13" s="34" t="s">
        <v>6</v>
      </c>
      <c r="B13" s="35">
        <v>1437</v>
      </c>
      <c r="C13" s="36">
        <v>1979</v>
      </c>
      <c r="D13" s="33">
        <f t="shared" si="0"/>
        <v>137.7</v>
      </c>
      <c r="F13" s="78"/>
      <c r="G13" s="79"/>
      <c r="J13" s="79"/>
      <c r="Q13" s="80"/>
    </row>
    <row r="14" spans="1:17" ht="75" customHeight="1">
      <c r="A14" s="34" t="s">
        <v>7</v>
      </c>
      <c r="B14" s="35">
        <v>1531</v>
      </c>
      <c r="C14" s="36">
        <v>1782</v>
      </c>
      <c r="D14" s="33">
        <f t="shared" si="0"/>
        <v>116.4</v>
      </c>
      <c r="F14" s="78"/>
      <c r="G14" s="79"/>
      <c r="J14" s="79"/>
      <c r="Q14" s="80"/>
    </row>
    <row r="15" spans="1:17" ht="43.5" customHeight="1">
      <c r="A15" s="34" t="s">
        <v>36</v>
      </c>
      <c r="B15" s="35">
        <v>1377</v>
      </c>
      <c r="C15" s="36">
        <v>1787</v>
      </c>
      <c r="D15" s="33">
        <f t="shared" si="0"/>
        <v>129.8</v>
      </c>
      <c r="F15" s="78"/>
      <c r="G15" s="79"/>
      <c r="J15" s="79"/>
      <c r="Q15" s="80"/>
    </row>
    <row r="16" spans="1:17" ht="12.75">
      <c r="A16" s="37"/>
      <c r="B16" s="37"/>
      <c r="C16" s="37"/>
      <c r="D16" s="37"/>
      <c r="Q16" s="80"/>
    </row>
    <row r="17" spans="1:17" ht="12.75">
      <c r="A17" s="37"/>
      <c r="B17" s="37"/>
      <c r="C17" s="37"/>
      <c r="D17" s="37"/>
      <c r="Q17" s="80"/>
    </row>
    <row r="18" ht="12.75">
      <c r="Q18" s="80"/>
    </row>
    <row r="19" ht="12.75">
      <c r="Q19" s="80"/>
    </row>
    <row r="20" ht="12.75">
      <c r="Q20" s="80"/>
    </row>
    <row r="21" ht="12.75">
      <c r="Q21" s="80"/>
    </row>
  </sheetData>
  <sheetProtection/>
  <mergeCells count="4">
    <mergeCell ref="A1:D1"/>
    <mergeCell ref="A2:D2"/>
    <mergeCell ref="A4:A5"/>
    <mergeCell ref="B4:D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107"/>
  <sheetViews>
    <sheetView view="pageBreakPreview" zoomScale="80" zoomScaleSheetLayoutView="80" zoomScalePageLayoutView="0" workbookViewId="0" topLeftCell="A1">
      <selection activeCell="I10" sqref="I10"/>
    </sheetView>
  </sheetViews>
  <sheetFormatPr defaultColWidth="9.140625" defaultRowHeight="15"/>
  <cols>
    <col min="1" max="1" width="4.28125" style="10" customWidth="1"/>
    <col min="2" max="2" width="30.00390625" style="10" customWidth="1"/>
    <col min="3" max="4" width="10.00390625" style="10" customWidth="1"/>
    <col min="5" max="5" width="11.8515625" style="10" customWidth="1"/>
    <col min="6" max="6" width="12.28125" style="10" customWidth="1"/>
    <col min="7" max="16384" width="9.140625" style="10" customWidth="1"/>
  </cols>
  <sheetData>
    <row r="1" s="13" customFormat="1" ht="16.5" customHeight="1"/>
    <row r="2" spans="1:6" s="13" customFormat="1" ht="48" customHeight="1">
      <c r="A2" s="113" t="s">
        <v>174</v>
      </c>
      <c r="B2" s="113"/>
      <c r="C2" s="113"/>
      <c r="D2" s="113"/>
      <c r="E2" s="113"/>
      <c r="F2" s="113"/>
    </row>
    <row r="4" spans="1:6" ht="18.75" customHeight="1">
      <c r="A4" s="114" t="s">
        <v>42</v>
      </c>
      <c r="B4" s="114" t="s">
        <v>41</v>
      </c>
      <c r="C4" s="114" t="s">
        <v>89</v>
      </c>
      <c r="D4" s="115" t="s">
        <v>90</v>
      </c>
      <c r="E4" s="118" t="s">
        <v>91</v>
      </c>
      <c r="F4" s="119"/>
    </row>
    <row r="5" spans="1:6" ht="18.75" customHeight="1">
      <c r="A5" s="114"/>
      <c r="B5" s="114"/>
      <c r="C5" s="114"/>
      <c r="D5" s="116"/>
      <c r="E5" s="114" t="s">
        <v>92</v>
      </c>
      <c r="F5" s="114" t="s">
        <v>93</v>
      </c>
    </row>
    <row r="6" spans="1:6" ht="44.25" customHeight="1">
      <c r="A6" s="114"/>
      <c r="B6" s="114"/>
      <c r="C6" s="114"/>
      <c r="D6" s="117"/>
      <c r="E6" s="114"/>
      <c r="F6" s="114"/>
    </row>
    <row r="7" spans="1:6" ht="12.75">
      <c r="A7" s="11" t="s">
        <v>0</v>
      </c>
      <c r="B7" s="11" t="s">
        <v>43</v>
      </c>
      <c r="C7" s="11">
        <v>1</v>
      </c>
      <c r="D7" s="11">
        <v>2</v>
      </c>
      <c r="E7" s="11">
        <v>3</v>
      </c>
      <c r="F7" s="11">
        <v>4</v>
      </c>
    </row>
    <row r="8" spans="1:6" s="18" customFormat="1" ht="12.75">
      <c r="A8" s="44">
        <v>1</v>
      </c>
      <c r="B8" s="101" t="s">
        <v>68</v>
      </c>
      <c r="C8" s="102">
        <v>252</v>
      </c>
      <c r="D8" s="102">
        <v>5.3</v>
      </c>
      <c r="E8" s="102">
        <v>677</v>
      </c>
      <c r="F8" s="102">
        <v>-425</v>
      </c>
    </row>
    <row r="9" spans="1:6" s="18" customFormat="1" ht="12.75">
      <c r="A9" s="44">
        <v>2</v>
      </c>
      <c r="B9" s="101" t="s">
        <v>73</v>
      </c>
      <c r="C9" s="102">
        <v>174</v>
      </c>
      <c r="D9" s="102">
        <v>3.6</v>
      </c>
      <c r="E9" s="102">
        <v>671</v>
      </c>
      <c r="F9" s="102">
        <v>-497</v>
      </c>
    </row>
    <row r="10" spans="1:6" s="18" customFormat="1" ht="12.75">
      <c r="A10" s="44">
        <v>3</v>
      </c>
      <c r="B10" s="101" t="s">
        <v>75</v>
      </c>
      <c r="C10" s="102">
        <v>139</v>
      </c>
      <c r="D10" s="102">
        <v>2.9</v>
      </c>
      <c r="E10" s="102">
        <v>126</v>
      </c>
      <c r="F10" s="102">
        <v>13</v>
      </c>
    </row>
    <row r="11" spans="1:6" s="18" customFormat="1" ht="12.75">
      <c r="A11" s="44">
        <v>4</v>
      </c>
      <c r="B11" s="101" t="s">
        <v>105</v>
      </c>
      <c r="C11" s="102">
        <v>95</v>
      </c>
      <c r="D11" s="102">
        <v>2</v>
      </c>
      <c r="E11" s="102">
        <v>389</v>
      </c>
      <c r="F11" s="102">
        <v>-294</v>
      </c>
    </row>
    <row r="12" spans="1:6" s="18" customFormat="1" ht="12.75">
      <c r="A12" s="44">
        <v>5</v>
      </c>
      <c r="B12" s="101" t="s">
        <v>113</v>
      </c>
      <c r="C12" s="102">
        <v>92</v>
      </c>
      <c r="D12" s="102">
        <v>1.9</v>
      </c>
      <c r="E12" s="102">
        <v>363</v>
      </c>
      <c r="F12" s="102">
        <v>-271</v>
      </c>
    </row>
    <row r="13" spans="1:6" s="18" customFormat="1" ht="12.75">
      <c r="A13" s="44">
        <v>6</v>
      </c>
      <c r="B13" s="101" t="s">
        <v>130</v>
      </c>
      <c r="C13" s="102">
        <v>92</v>
      </c>
      <c r="D13" s="102">
        <v>1.9</v>
      </c>
      <c r="E13" s="102">
        <v>624</v>
      </c>
      <c r="F13" s="102">
        <v>-532</v>
      </c>
    </row>
    <row r="14" spans="1:6" s="18" customFormat="1" ht="12.75">
      <c r="A14" s="44">
        <v>7</v>
      </c>
      <c r="B14" s="101" t="s">
        <v>63</v>
      </c>
      <c r="C14" s="102">
        <v>82</v>
      </c>
      <c r="D14" s="102">
        <v>1.7</v>
      </c>
      <c r="E14" s="102">
        <v>121</v>
      </c>
      <c r="F14" s="102">
        <v>-39</v>
      </c>
    </row>
    <row r="15" spans="1:6" s="18" customFormat="1" ht="12.75">
      <c r="A15" s="44">
        <v>8</v>
      </c>
      <c r="B15" s="101" t="s">
        <v>150</v>
      </c>
      <c r="C15" s="102">
        <v>76</v>
      </c>
      <c r="D15" s="102">
        <v>1.6</v>
      </c>
      <c r="E15" s="102">
        <v>4</v>
      </c>
      <c r="F15" s="102">
        <v>72</v>
      </c>
    </row>
    <row r="16" spans="1:6" s="18" customFormat="1" ht="12.75">
      <c r="A16" s="44">
        <v>9</v>
      </c>
      <c r="B16" s="101" t="s">
        <v>77</v>
      </c>
      <c r="C16" s="102">
        <v>76</v>
      </c>
      <c r="D16" s="102">
        <v>1.6</v>
      </c>
      <c r="E16" s="102">
        <v>97</v>
      </c>
      <c r="F16" s="102">
        <v>-21</v>
      </c>
    </row>
    <row r="17" spans="1:6" s="18" customFormat="1" ht="12.75">
      <c r="A17" s="44">
        <v>10</v>
      </c>
      <c r="B17" s="101" t="s">
        <v>119</v>
      </c>
      <c r="C17" s="102">
        <v>74</v>
      </c>
      <c r="D17" s="102">
        <v>1.5</v>
      </c>
      <c r="E17" s="102">
        <v>58</v>
      </c>
      <c r="F17" s="102">
        <v>16</v>
      </c>
    </row>
    <row r="18" spans="1:6" s="18" customFormat="1" ht="12.75">
      <c r="A18" s="44">
        <v>11</v>
      </c>
      <c r="B18" s="101" t="s">
        <v>62</v>
      </c>
      <c r="C18" s="102">
        <v>70</v>
      </c>
      <c r="D18" s="102">
        <v>1.5</v>
      </c>
      <c r="E18" s="102">
        <v>22</v>
      </c>
      <c r="F18" s="102">
        <v>48</v>
      </c>
    </row>
    <row r="19" spans="1:6" s="18" customFormat="1" ht="12.75">
      <c r="A19" s="44">
        <v>12</v>
      </c>
      <c r="B19" s="101" t="s">
        <v>64</v>
      </c>
      <c r="C19" s="102">
        <v>70</v>
      </c>
      <c r="D19" s="102">
        <v>1.5</v>
      </c>
      <c r="E19" s="102">
        <v>51</v>
      </c>
      <c r="F19" s="102">
        <v>19</v>
      </c>
    </row>
    <row r="20" spans="1:6" s="18" customFormat="1" ht="12.75">
      <c r="A20" s="44">
        <v>13</v>
      </c>
      <c r="B20" s="101" t="s">
        <v>56</v>
      </c>
      <c r="C20" s="102">
        <v>69</v>
      </c>
      <c r="D20" s="102">
        <v>1.4</v>
      </c>
      <c r="E20" s="102">
        <v>276</v>
      </c>
      <c r="F20" s="102">
        <v>-207</v>
      </c>
    </row>
    <row r="21" spans="1:6" s="18" customFormat="1" ht="12.75">
      <c r="A21" s="44">
        <v>14</v>
      </c>
      <c r="B21" s="101" t="s">
        <v>131</v>
      </c>
      <c r="C21" s="102">
        <v>65</v>
      </c>
      <c r="D21" s="102">
        <v>1.4</v>
      </c>
      <c r="E21" s="102">
        <v>6</v>
      </c>
      <c r="F21" s="102">
        <v>59</v>
      </c>
    </row>
    <row r="22" spans="1:6" s="18" customFormat="1" ht="25.5">
      <c r="A22" s="44">
        <v>15</v>
      </c>
      <c r="B22" s="101" t="s">
        <v>162</v>
      </c>
      <c r="C22" s="102">
        <v>63</v>
      </c>
      <c r="D22" s="102">
        <v>1.3</v>
      </c>
      <c r="E22" s="102">
        <v>0</v>
      </c>
      <c r="F22" s="102">
        <v>63</v>
      </c>
    </row>
    <row r="23" spans="1:6" s="18" customFormat="1" ht="38.25">
      <c r="A23" s="44">
        <v>16</v>
      </c>
      <c r="B23" s="101" t="s">
        <v>120</v>
      </c>
      <c r="C23" s="102">
        <v>61</v>
      </c>
      <c r="D23" s="102">
        <v>1.3</v>
      </c>
      <c r="E23" s="102">
        <v>23</v>
      </c>
      <c r="F23" s="102">
        <v>38</v>
      </c>
    </row>
    <row r="24" spans="1:6" s="18" customFormat="1" ht="12.75">
      <c r="A24" s="44">
        <v>17</v>
      </c>
      <c r="B24" s="101" t="s">
        <v>55</v>
      </c>
      <c r="C24" s="102">
        <v>59</v>
      </c>
      <c r="D24" s="102">
        <v>1.2</v>
      </c>
      <c r="E24" s="102">
        <v>309</v>
      </c>
      <c r="F24" s="102">
        <v>-250</v>
      </c>
    </row>
    <row r="25" spans="1:6" s="18" customFormat="1" ht="12.75">
      <c r="A25" s="44">
        <v>18</v>
      </c>
      <c r="B25" s="101" t="s">
        <v>65</v>
      </c>
      <c r="C25" s="102">
        <v>51</v>
      </c>
      <c r="D25" s="102">
        <v>1.1</v>
      </c>
      <c r="E25" s="102">
        <v>17</v>
      </c>
      <c r="F25" s="102">
        <v>34</v>
      </c>
    </row>
    <row r="26" spans="1:6" s="18" customFormat="1" ht="25.5">
      <c r="A26" s="44">
        <v>19</v>
      </c>
      <c r="B26" s="101" t="s">
        <v>74</v>
      </c>
      <c r="C26" s="102">
        <v>47</v>
      </c>
      <c r="D26" s="102">
        <v>1</v>
      </c>
      <c r="E26" s="102">
        <v>196</v>
      </c>
      <c r="F26" s="102">
        <v>-149</v>
      </c>
    </row>
    <row r="27" spans="1:6" s="18" customFormat="1" ht="25.5">
      <c r="A27" s="44">
        <v>20</v>
      </c>
      <c r="B27" s="101" t="s">
        <v>129</v>
      </c>
      <c r="C27" s="102">
        <v>44</v>
      </c>
      <c r="D27" s="102">
        <v>0.9</v>
      </c>
      <c r="E27" s="102">
        <v>14</v>
      </c>
      <c r="F27" s="102">
        <v>30</v>
      </c>
    </row>
    <row r="28" spans="1:6" s="18" customFormat="1" ht="12.75">
      <c r="A28" s="44">
        <v>21</v>
      </c>
      <c r="B28" s="101" t="s">
        <v>71</v>
      </c>
      <c r="C28" s="102">
        <v>44</v>
      </c>
      <c r="D28" s="102">
        <v>0.9</v>
      </c>
      <c r="E28" s="102">
        <v>29</v>
      </c>
      <c r="F28" s="102">
        <v>15</v>
      </c>
    </row>
    <row r="29" spans="1:6" s="18" customFormat="1" ht="12.75">
      <c r="A29" s="44">
        <v>22</v>
      </c>
      <c r="B29" s="101" t="s">
        <v>114</v>
      </c>
      <c r="C29" s="102">
        <v>42</v>
      </c>
      <c r="D29" s="102">
        <v>0.9</v>
      </c>
      <c r="E29" s="102">
        <v>160</v>
      </c>
      <c r="F29" s="102">
        <v>-118</v>
      </c>
    </row>
    <row r="30" spans="1:6" s="18" customFormat="1" ht="12.75">
      <c r="A30" s="44">
        <v>23</v>
      </c>
      <c r="B30" s="101" t="s">
        <v>106</v>
      </c>
      <c r="C30" s="102">
        <v>41</v>
      </c>
      <c r="D30" s="102">
        <v>0.9</v>
      </c>
      <c r="E30" s="102">
        <v>48</v>
      </c>
      <c r="F30" s="102">
        <v>-7</v>
      </c>
    </row>
    <row r="31" spans="1:6" s="18" customFormat="1" ht="12.75">
      <c r="A31" s="44">
        <v>24</v>
      </c>
      <c r="B31" s="101" t="s">
        <v>115</v>
      </c>
      <c r="C31" s="102">
        <v>37</v>
      </c>
      <c r="D31" s="102">
        <v>0.8</v>
      </c>
      <c r="E31" s="102">
        <v>225</v>
      </c>
      <c r="F31" s="102">
        <v>-188</v>
      </c>
    </row>
    <row r="32" spans="1:6" s="18" customFormat="1" ht="25.5">
      <c r="A32" s="44">
        <v>25</v>
      </c>
      <c r="B32" s="101" t="s">
        <v>81</v>
      </c>
      <c r="C32" s="102">
        <v>37</v>
      </c>
      <c r="D32" s="102">
        <v>0.8</v>
      </c>
      <c r="E32" s="102">
        <v>64</v>
      </c>
      <c r="F32" s="102">
        <v>-27</v>
      </c>
    </row>
    <row r="33" spans="1:6" s="18" customFormat="1" ht="12.75">
      <c r="A33" s="44">
        <v>26</v>
      </c>
      <c r="B33" s="101" t="s">
        <v>136</v>
      </c>
      <c r="C33" s="102">
        <v>37</v>
      </c>
      <c r="D33" s="102">
        <v>0.8</v>
      </c>
      <c r="E33" s="102">
        <v>29</v>
      </c>
      <c r="F33" s="102">
        <v>8</v>
      </c>
    </row>
    <row r="34" spans="1:6" s="18" customFormat="1" ht="12.75">
      <c r="A34" s="44">
        <v>27</v>
      </c>
      <c r="B34" s="101" t="s">
        <v>45</v>
      </c>
      <c r="C34" s="102">
        <v>36</v>
      </c>
      <c r="D34" s="102">
        <v>0.8</v>
      </c>
      <c r="E34" s="102">
        <v>30</v>
      </c>
      <c r="F34" s="102">
        <v>6</v>
      </c>
    </row>
    <row r="35" spans="1:6" s="18" customFormat="1" ht="25.5">
      <c r="A35" s="44">
        <v>28</v>
      </c>
      <c r="B35" s="101" t="s">
        <v>121</v>
      </c>
      <c r="C35" s="102">
        <v>36</v>
      </c>
      <c r="D35" s="102">
        <v>0.8</v>
      </c>
      <c r="E35" s="102">
        <v>20</v>
      </c>
      <c r="F35" s="102">
        <v>16</v>
      </c>
    </row>
    <row r="36" spans="1:6" s="18" customFormat="1" ht="12.75">
      <c r="A36" s="44">
        <v>29</v>
      </c>
      <c r="B36" s="101" t="s">
        <v>57</v>
      </c>
      <c r="C36" s="102">
        <v>34</v>
      </c>
      <c r="D36" s="102">
        <v>0.7</v>
      </c>
      <c r="E36" s="102">
        <v>29</v>
      </c>
      <c r="F36" s="102">
        <v>5</v>
      </c>
    </row>
    <row r="37" spans="1:6" s="18" customFormat="1" ht="12.75">
      <c r="A37" s="44">
        <v>30</v>
      </c>
      <c r="B37" s="101" t="s">
        <v>82</v>
      </c>
      <c r="C37" s="102">
        <v>34</v>
      </c>
      <c r="D37" s="102">
        <v>0.7</v>
      </c>
      <c r="E37" s="102">
        <v>10</v>
      </c>
      <c r="F37" s="102">
        <v>24</v>
      </c>
    </row>
    <row r="38" spans="1:6" s="18" customFormat="1" ht="12.75">
      <c r="A38" s="44">
        <v>31</v>
      </c>
      <c r="B38" s="101" t="s">
        <v>78</v>
      </c>
      <c r="C38" s="102">
        <v>33</v>
      </c>
      <c r="D38" s="102">
        <v>0.7</v>
      </c>
      <c r="E38" s="102">
        <v>116</v>
      </c>
      <c r="F38" s="102">
        <v>-83</v>
      </c>
    </row>
    <row r="39" spans="1:6" s="18" customFormat="1" ht="12.75">
      <c r="A39" s="44">
        <v>32</v>
      </c>
      <c r="B39" s="101" t="s">
        <v>97</v>
      </c>
      <c r="C39" s="102">
        <v>32</v>
      </c>
      <c r="D39" s="102">
        <v>0.7</v>
      </c>
      <c r="E39" s="102">
        <v>8</v>
      </c>
      <c r="F39" s="102">
        <v>24</v>
      </c>
    </row>
    <row r="40" spans="1:6" s="18" customFormat="1" ht="12.75">
      <c r="A40" s="44">
        <v>33</v>
      </c>
      <c r="B40" s="101" t="s">
        <v>98</v>
      </c>
      <c r="C40" s="102">
        <v>31</v>
      </c>
      <c r="D40" s="102">
        <v>0.6</v>
      </c>
      <c r="E40" s="102">
        <v>18</v>
      </c>
      <c r="F40" s="102">
        <v>13</v>
      </c>
    </row>
    <row r="41" spans="1:6" s="18" customFormat="1" ht="12.75">
      <c r="A41" s="44">
        <v>34</v>
      </c>
      <c r="B41" s="101" t="s">
        <v>46</v>
      </c>
      <c r="C41" s="102">
        <v>31</v>
      </c>
      <c r="D41" s="102">
        <v>0.6</v>
      </c>
      <c r="E41" s="102">
        <v>163</v>
      </c>
      <c r="F41" s="102">
        <v>-132</v>
      </c>
    </row>
    <row r="42" spans="1:6" s="18" customFormat="1" ht="12.75">
      <c r="A42" s="44">
        <v>35</v>
      </c>
      <c r="B42" s="101" t="s">
        <v>80</v>
      </c>
      <c r="C42" s="102">
        <v>31</v>
      </c>
      <c r="D42" s="102">
        <v>0.6</v>
      </c>
      <c r="E42" s="102">
        <v>9</v>
      </c>
      <c r="F42" s="102">
        <v>22</v>
      </c>
    </row>
    <row r="43" spans="1:6" s="18" customFormat="1" ht="12.75">
      <c r="A43" s="44">
        <v>36</v>
      </c>
      <c r="B43" s="101" t="s">
        <v>111</v>
      </c>
      <c r="C43" s="102">
        <v>28</v>
      </c>
      <c r="D43" s="102">
        <v>0.6</v>
      </c>
      <c r="E43" s="102">
        <v>41</v>
      </c>
      <c r="F43" s="102">
        <v>-13</v>
      </c>
    </row>
    <row r="44" spans="1:6" s="18" customFormat="1" ht="12.75">
      <c r="A44" s="44">
        <v>37</v>
      </c>
      <c r="B44" s="101" t="s">
        <v>70</v>
      </c>
      <c r="C44" s="102">
        <v>27</v>
      </c>
      <c r="D44" s="102">
        <v>0.6</v>
      </c>
      <c r="E44" s="102">
        <v>21</v>
      </c>
      <c r="F44" s="102">
        <v>6</v>
      </c>
    </row>
    <row r="45" spans="1:6" s="18" customFormat="1" ht="12.75">
      <c r="A45" s="44">
        <v>38</v>
      </c>
      <c r="B45" s="101" t="s">
        <v>94</v>
      </c>
      <c r="C45" s="102">
        <v>26</v>
      </c>
      <c r="D45" s="102">
        <v>0.5</v>
      </c>
      <c r="E45" s="102">
        <v>151</v>
      </c>
      <c r="F45" s="102">
        <v>-125</v>
      </c>
    </row>
    <row r="46" spans="1:6" s="18" customFormat="1" ht="25.5">
      <c r="A46" s="44">
        <v>39</v>
      </c>
      <c r="B46" s="101" t="s">
        <v>96</v>
      </c>
      <c r="C46" s="102">
        <v>25</v>
      </c>
      <c r="D46" s="102">
        <v>0.5</v>
      </c>
      <c r="E46" s="102">
        <v>16</v>
      </c>
      <c r="F46" s="102">
        <v>9</v>
      </c>
    </row>
    <row r="47" spans="1:6" s="18" customFormat="1" ht="38.25">
      <c r="A47" s="44">
        <v>40</v>
      </c>
      <c r="B47" s="101" t="s">
        <v>137</v>
      </c>
      <c r="C47" s="102">
        <v>25</v>
      </c>
      <c r="D47" s="102">
        <v>0.5</v>
      </c>
      <c r="E47" s="102">
        <v>13</v>
      </c>
      <c r="F47" s="102">
        <v>12</v>
      </c>
    </row>
    <row r="48" spans="1:6" s="18" customFormat="1" ht="12.75">
      <c r="A48" s="44">
        <v>41</v>
      </c>
      <c r="B48" s="101" t="s">
        <v>109</v>
      </c>
      <c r="C48" s="102">
        <v>22</v>
      </c>
      <c r="D48" s="102">
        <v>0.5</v>
      </c>
      <c r="E48" s="102">
        <v>33</v>
      </c>
      <c r="F48" s="102">
        <v>-11</v>
      </c>
    </row>
    <row r="49" spans="1:6" s="18" customFormat="1" ht="12.75">
      <c r="A49" s="44">
        <v>42</v>
      </c>
      <c r="B49" s="101" t="s">
        <v>51</v>
      </c>
      <c r="C49" s="102">
        <v>22</v>
      </c>
      <c r="D49" s="102">
        <v>0.5</v>
      </c>
      <c r="E49" s="102">
        <v>117</v>
      </c>
      <c r="F49" s="102">
        <v>-95</v>
      </c>
    </row>
    <row r="50" spans="1:6" s="18" customFormat="1" ht="25.5">
      <c r="A50" s="44">
        <v>43</v>
      </c>
      <c r="B50" s="101" t="s">
        <v>101</v>
      </c>
      <c r="C50" s="102">
        <v>21</v>
      </c>
      <c r="D50" s="102">
        <v>0.4</v>
      </c>
      <c r="E50" s="102">
        <v>1</v>
      </c>
      <c r="F50" s="102">
        <v>20</v>
      </c>
    </row>
    <row r="51" spans="1:6" s="18" customFormat="1" ht="12.75">
      <c r="A51" s="44">
        <v>44</v>
      </c>
      <c r="B51" s="101" t="s">
        <v>59</v>
      </c>
      <c r="C51" s="102">
        <v>21</v>
      </c>
      <c r="D51" s="102">
        <v>0.4</v>
      </c>
      <c r="E51" s="102">
        <v>38</v>
      </c>
      <c r="F51" s="102">
        <v>-17</v>
      </c>
    </row>
    <row r="52" spans="1:6" s="18" customFormat="1" ht="12.75">
      <c r="A52" s="44">
        <v>45</v>
      </c>
      <c r="B52" s="101" t="s">
        <v>44</v>
      </c>
      <c r="C52" s="102">
        <v>20</v>
      </c>
      <c r="D52" s="102">
        <v>0.4</v>
      </c>
      <c r="E52" s="102">
        <v>129</v>
      </c>
      <c r="F52" s="102">
        <v>-109</v>
      </c>
    </row>
    <row r="53" spans="1:6" s="18" customFormat="1" ht="12.75">
      <c r="A53" s="44">
        <v>46</v>
      </c>
      <c r="B53" s="101" t="s">
        <v>48</v>
      </c>
      <c r="C53" s="102">
        <v>20</v>
      </c>
      <c r="D53" s="102">
        <v>0.4</v>
      </c>
      <c r="E53" s="102">
        <v>49</v>
      </c>
      <c r="F53" s="102">
        <v>-29</v>
      </c>
    </row>
    <row r="54" spans="1:6" s="18" customFormat="1" ht="12.75">
      <c r="A54" s="44">
        <v>47</v>
      </c>
      <c r="B54" s="101" t="s">
        <v>122</v>
      </c>
      <c r="C54" s="102">
        <v>20</v>
      </c>
      <c r="D54" s="102">
        <v>0.4</v>
      </c>
      <c r="E54" s="102">
        <v>0</v>
      </c>
      <c r="F54" s="102">
        <v>20</v>
      </c>
    </row>
    <row r="55" spans="1:6" s="18" customFormat="1" ht="12.75">
      <c r="A55" s="44">
        <v>48</v>
      </c>
      <c r="B55" s="101" t="s">
        <v>69</v>
      </c>
      <c r="C55" s="102">
        <v>20</v>
      </c>
      <c r="D55" s="102">
        <v>0.4</v>
      </c>
      <c r="E55" s="102">
        <v>89</v>
      </c>
      <c r="F55" s="102">
        <v>-69</v>
      </c>
    </row>
    <row r="56" spans="1:6" s="18" customFormat="1" ht="12.75">
      <c r="A56" s="44">
        <v>49</v>
      </c>
      <c r="B56" s="101" t="s">
        <v>145</v>
      </c>
      <c r="C56" s="102">
        <v>20</v>
      </c>
      <c r="D56" s="102">
        <v>0.4</v>
      </c>
      <c r="E56" s="102">
        <v>3</v>
      </c>
      <c r="F56" s="102">
        <v>17</v>
      </c>
    </row>
    <row r="57" spans="1:6" s="18" customFormat="1" ht="12.75">
      <c r="A57" s="44">
        <v>50</v>
      </c>
      <c r="B57" s="101" t="s">
        <v>99</v>
      </c>
      <c r="C57" s="102">
        <v>19</v>
      </c>
      <c r="D57" s="102">
        <v>0.4</v>
      </c>
      <c r="E57" s="102">
        <v>16</v>
      </c>
      <c r="F57" s="102">
        <v>3</v>
      </c>
    </row>
    <row r="58" spans="1:6" s="18" customFormat="1" ht="12.75">
      <c r="A58" s="44">
        <v>51</v>
      </c>
      <c r="B58" s="101" t="s">
        <v>124</v>
      </c>
      <c r="C58" s="102">
        <v>19</v>
      </c>
      <c r="D58" s="102">
        <v>0.4</v>
      </c>
      <c r="E58" s="102">
        <v>47</v>
      </c>
      <c r="F58" s="102">
        <v>-28</v>
      </c>
    </row>
    <row r="59" spans="1:6" s="18" customFormat="1" ht="12.75">
      <c r="A59" s="44">
        <v>52</v>
      </c>
      <c r="B59" s="101" t="s">
        <v>107</v>
      </c>
      <c r="C59" s="102">
        <v>18</v>
      </c>
      <c r="D59" s="102">
        <v>0.4</v>
      </c>
      <c r="E59" s="102">
        <v>7</v>
      </c>
      <c r="F59" s="102">
        <v>11</v>
      </c>
    </row>
    <row r="60" spans="1:6" s="18" customFormat="1" ht="12.75">
      <c r="A60" s="44">
        <v>53</v>
      </c>
      <c r="B60" s="101" t="s">
        <v>54</v>
      </c>
      <c r="C60" s="102">
        <v>18</v>
      </c>
      <c r="D60" s="102">
        <v>0.4</v>
      </c>
      <c r="E60" s="102">
        <v>43</v>
      </c>
      <c r="F60" s="102">
        <v>-25</v>
      </c>
    </row>
    <row r="61" spans="1:6" s="18" customFormat="1" ht="12.75">
      <c r="A61" s="44">
        <v>54</v>
      </c>
      <c r="B61" s="101" t="s">
        <v>72</v>
      </c>
      <c r="C61" s="102">
        <v>18</v>
      </c>
      <c r="D61" s="102">
        <v>0.4</v>
      </c>
      <c r="E61" s="102">
        <v>6</v>
      </c>
      <c r="F61" s="102">
        <v>12</v>
      </c>
    </row>
    <row r="62" spans="1:6" s="18" customFormat="1" ht="25.5">
      <c r="A62" s="44">
        <v>55</v>
      </c>
      <c r="B62" s="101" t="s">
        <v>95</v>
      </c>
      <c r="C62" s="102">
        <v>17</v>
      </c>
      <c r="D62" s="102">
        <v>0.4</v>
      </c>
      <c r="E62" s="102">
        <v>6</v>
      </c>
      <c r="F62" s="102">
        <v>11</v>
      </c>
    </row>
    <row r="63" spans="1:6" s="18" customFormat="1" ht="12.75">
      <c r="A63" s="44">
        <v>56</v>
      </c>
      <c r="B63" s="101" t="s">
        <v>49</v>
      </c>
      <c r="C63" s="102">
        <v>17</v>
      </c>
      <c r="D63" s="102">
        <v>0.4</v>
      </c>
      <c r="E63" s="102">
        <v>26</v>
      </c>
      <c r="F63" s="102">
        <v>-9</v>
      </c>
    </row>
    <row r="64" spans="1:6" s="18" customFormat="1" ht="12.75">
      <c r="A64" s="44">
        <v>57</v>
      </c>
      <c r="B64" s="101" t="s">
        <v>50</v>
      </c>
      <c r="C64" s="102">
        <v>16</v>
      </c>
      <c r="D64" s="102">
        <v>0.3</v>
      </c>
      <c r="E64" s="102">
        <v>15</v>
      </c>
      <c r="F64" s="102">
        <v>1</v>
      </c>
    </row>
    <row r="65" spans="1:6" s="18" customFormat="1" ht="12.75">
      <c r="A65" s="44">
        <v>58</v>
      </c>
      <c r="B65" s="101" t="s">
        <v>60</v>
      </c>
      <c r="C65" s="102">
        <v>16</v>
      </c>
      <c r="D65" s="102">
        <v>0.3</v>
      </c>
      <c r="E65" s="102">
        <v>22</v>
      </c>
      <c r="F65" s="102">
        <v>-6</v>
      </c>
    </row>
    <row r="66" spans="1:6" s="18" customFormat="1" ht="38.25">
      <c r="A66" s="44">
        <v>59</v>
      </c>
      <c r="B66" s="101" t="s">
        <v>123</v>
      </c>
      <c r="C66" s="102">
        <v>16</v>
      </c>
      <c r="D66" s="102">
        <v>0.3</v>
      </c>
      <c r="E66" s="102">
        <v>21</v>
      </c>
      <c r="F66" s="102">
        <v>-5</v>
      </c>
    </row>
    <row r="67" spans="1:6" s="18" customFormat="1" ht="25.5">
      <c r="A67" s="44">
        <v>60</v>
      </c>
      <c r="B67" s="101" t="s">
        <v>125</v>
      </c>
      <c r="C67" s="102">
        <v>16</v>
      </c>
      <c r="D67" s="102">
        <v>0.3</v>
      </c>
      <c r="E67" s="102">
        <v>20</v>
      </c>
      <c r="F67" s="102">
        <v>-4</v>
      </c>
    </row>
    <row r="68" spans="1:6" s="18" customFormat="1" ht="25.5">
      <c r="A68" s="44">
        <v>61</v>
      </c>
      <c r="B68" s="101" t="s">
        <v>132</v>
      </c>
      <c r="C68" s="102">
        <v>16</v>
      </c>
      <c r="D68" s="102">
        <v>0.3</v>
      </c>
      <c r="E68" s="102">
        <v>2</v>
      </c>
      <c r="F68" s="102">
        <v>14</v>
      </c>
    </row>
    <row r="69" spans="1:6" s="18" customFormat="1" ht="12.75">
      <c r="A69" s="44">
        <v>62</v>
      </c>
      <c r="B69" s="101" t="s">
        <v>52</v>
      </c>
      <c r="C69" s="102">
        <v>15</v>
      </c>
      <c r="D69" s="102">
        <v>0.3</v>
      </c>
      <c r="E69" s="102">
        <v>49</v>
      </c>
      <c r="F69" s="102">
        <v>-34</v>
      </c>
    </row>
    <row r="70" spans="1:6" s="18" customFormat="1" ht="25.5">
      <c r="A70" s="44">
        <v>63</v>
      </c>
      <c r="B70" s="101" t="s">
        <v>128</v>
      </c>
      <c r="C70" s="102">
        <v>15</v>
      </c>
      <c r="D70" s="102">
        <v>0.3</v>
      </c>
      <c r="E70" s="102">
        <v>12</v>
      </c>
      <c r="F70" s="102">
        <v>3</v>
      </c>
    </row>
    <row r="71" spans="1:6" s="18" customFormat="1" ht="12.75">
      <c r="A71" s="44">
        <v>64</v>
      </c>
      <c r="B71" s="101" t="s">
        <v>66</v>
      </c>
      <c r="C71" s="102">
        <v>15</v>
      </c>
      <c r="D71" s="102">
        <v>0.3</v>
      </c>
      <c r="E71" s="102">
        <v>21</v>
      </c>
      <c r="F71" s="102">
        <v>-6</v>
      </c>
    </row>
    <row r="72" spans="1:6" s="18" customFormat="1" ht="12.75">
      <c r="A72" s="44">
        <v>65</v>
      </c>
      <c r="B72" s="101" t="s">
        <v>58</v>
      </c>
      <c r="C72" s="102">
        <v>14</v>
      </c>
      <c r="D72" s="102">
        <v>0.3</v>
      </c>
      <c r="E72" s="102">
        <v>38</v>
      </c>
      <c r="F72" s="102">
        <v>-24</v>
      </c>
    </row>
    <row r="73" spans="1:6" s="18" customFormat="1" ht="12.75">
      <c r="A73" s="44">
        <v>66</v>
      </c>
      <c r="B73" s="101" t="s">
        <v>67</v>
      </c>
      <c r="C73" s="102">
        <v>14</v>
      </c>
      <c r="D73" s="102">
        <v>0.3</v>
      </c>
      <c r="E73" s="102">
        <v>18</v>
      </c>
      <c r="F73" s="102">
        <v>-4</v>
      </c>
    </row>
    <row r="74" spans="1:6" s="18" customFormat="1" ht="12.75">
      <c r="A74" s="44">
        <v>67</v>
      </c>
      <c r="B74" s="101" t="s">
        <v>127</v>
      </c>
      <c r="C74" s="102">
        <v>14</v>
      </c>
      <c r="D74" s="102">
        <v>0.3</v>
      </c>
      <c r="E74" s="102">
        <v>4</v>
      </c>
      <c r="F74" s="102">
        <v>10</v>
      </c>
    </row>
    <row r="75" spans="1:6" s="18" customFormat="1" ht="25.5">
      <c r="A75" s="44">
        <v>68</v>
      </c>
      <c r="B75" s="101" t="s">
        <v>100</v>
      </c>
      <c r="C75" s="102">
        <v>13</v>
      </c>
      <c r="D75" s="102">
        <v>0.3</v>
      </c>
      <c r="E75" s="102">
        <v>7</v>
      </c>
      <c r="F75" s="102">
        <v>6</v>
      </c>
    </row>
    <row r="76" spans="1:6" s="18" customFormat="1" ht="12.75">
      <c r="A76" s="44">
        <v>69</v>
      </c>
      <c r="B76" s="101" t="s">
        <v>163</v>
      </c>
      <c r="C76" s="102">
        <v>13</v>
      </c>
      <c r="D76" s="102">
        <v>0.3</v>
      </c>
      <c r="E76" s="102">
        <v>11</v>
      </c>
      <c r="F76" s="102">
        <v>2</v>
      </c>
    </row>
    <row r="77" spans="1:6" s="18" customFormat="1" ht="12.75">
      <c r="A77" s="44">
        <v>70</v>
      </c>
      <c r="B77" s="101" t="s">
        <v>102</v>
      </c>
      <c r="C77" s="102">
        <v>13</v>
      </c>
      <c r="D77" s="102">
        <v>0.3</v>
      </c>
      <c r="E77" s="102">
        <v>0</v>
      </c>
      <c r="F77" s="102">
        <v>13</v>
      </c>
    </row>
    <row r="78" spans="1:6" s="18" customFormat="1" ht="12.75">
      <c r="A78" s="44">
        <v>71</v>
      </c>
      <c r="B78" s="101" t="s">
        <v>164</v>
      </c>
      <c r="C78" s="102">
        <v>13</v>
      </c>
      <c r="D78" s="102">
        <v>0.3</v>
      </c>
      <c r="E78" s="102">
        <v>36</v>
      </c>
      <c r="F78" s="102">
        <v>-23</v>
      </c>
    </row>
    <row r="79" spans="1:6" s="18" customFormat="1" ht="12.75">
      <c r="A79" s="44">
        <v>72</v>
      </c>
      <c r="B79" s="101" t="s">
        <v>108</v>
      </c>
      <c r="C79" s="102">
        <v>13</v>
      </c>
      <c r="D79" s="102">
        <v>0.3</v>
      </c>
      <c r="E79" s="102">
        <v>115</v>
      </c>
      <c r="F79" s="102">
        <v>-102</v>
      </c>
    </row>
    <row r="80" spans="1:6" s="18" customFormat="1" ht="51">
      <c r="A80" s="44">
        <v>73</v>
      </c>
      <c r="B80" s="101" t="s">
        <v>116</v>
      </c>
      <c r="C80" s="102">
        <v>13</v>
      </c>
      <c r="D80" s="102">
        <v>0.3</v>
      </c>
      <c r="E80" s="102">
        <v>73</v>
      </c>
      <c r="F80" s="102">
        <v>-60</v>
      </c>
    </row>
    <row r="81" spans="1:6" s="18" customFormat="1" ht="12.75">
      <c r="A81" s="44">
        <v>74</v>
      </c>
      <c r="B81" s="101" t="s">
        <v>133</v>
      </c>
      <c r="C81" s="102">
        <v>13</v>
      </c>
      <c r="D81" s="102">
        <v>0.3</v>
      </c>
      <c r="E81" s="102">
        <v>0</v>
      </c>
      <c r="F81" s="102">
        <v>13</v>
      </c>
    </row>
    <row r="82" spans="1:6" s="18" customFormat="1" ht="25.5">
      <c r="A82" s="44">
        <v>75</v>
      </c>
      <c r="B82" s="101" t="s">
        <v>104</v>
      </c>
      <c r="C82" s="102">
        <v>12</v>
      </c>
      <c r="D82" s="102">
        <v>0.3</v>
      </c>
      <c r="E82" s="102">
        <v>38</v>
      </c>
      <c r="F82" s="102">
        <v>-26</v>
      </c>
    </row>
    <row r="83" spans="1:6" s="18" customFormat="1" ht="12.75">
      <c r="A83" s="44">
        <v>76</v>
      </c>
      <c r="B83" s="101" t="s">
        <v>103</v>
      </c>
      <c r="C83" s="102">
        <v>12</v>
      </c>
      <c r="D83" s="102">
        <v>0.3</v>
      </c>
      <c r="E83" s="102">
        <v>9</v>
      </c>
      <c r="F83" s="102">
        <v>3</v>
      </c>
    </row>
    <row r="84" spans="1:6" s="18" customFormat="1" ht="12.75">
      <c r="A84" s="44">
        <v>77</v>
      </c>
      <c r="B84" s="101" t="s">
        <v>110</v>
      </c>
      <c r="C84" s="102">
        <v>12</v>
      </c>
      <c r="D84" s="102">
        <v>0.3</v>
      </c>
      <c r="E84" s="102">
        <v>4</v>
      </c>
      <c r="F84" s="102">
        <v>8</v>
      </c>
    </row>
    <row r="85" spans="1:6" s="18" customFormat="1" ht="12.75">
      <c r="A85" s="44">
        <v>78</v>
      </c>
      <c r="B85" s="101" t="s">
        <v>165</v>
      </c>
      <c r="C85" s="102">
        <v>12</v>
      </c>
      <c r="D85" s="102">
        <v>0.3</v>
      </c>
      <c r="E85" s="102">
        <v>10</v>
      </c>
      <c r="F85" s="102">
        <v>2</v>
      </c>
    </row>
    <row r="86" spans="1:6" s="18" customFormat="1" ht="12.75">
      <c r="A86" s="44">
        <v>79</v>
      </c>
      <c r="B86" s="101" t="s">
        <v>166</v>
      </c>
      <c r="C86" s="102">
        <v>12</v>
      </c>
      <c r="D86" s="102">
        <v>0.3</v>
      </c>
      <c r="E86" s="102">
        <v>8</v>
      </c>
      <c r="F86" s="102">
        <v>4</v>
      </c>
    </row>
    <row r="87" spans="1:6" s="18" customFormat="1" ht="25.5">
      <c r="A87" s="44">
        <v>80</v>
      </c>
      <c r="B87" s="101" t="s">
        <v>152</v>
      </c>
      <c r="C87" s="102">
        <v>12</v>
      </c>
      <c r="D87" s="102">
        <v>0.3</v>
      </c>
      <c r="E87" s="102">
        <v>3</v>
      </c>
      <c r="F87" s="102">
        <v>9</v>
      </c>
    </row>
    <row r="88" spans="1:6" s="18" customFormat="1" ht="12.75">
      <c r="A88" s="44">
        <v>81</v>
      </c>
      <c r="B88" s="101" t="s">
        <v>47</v>
      </c>
      <c r="C88" s="102">
        <v>11</v>
      </c>
      <c r="D88" s="102">
        <v>0.2</v>
      </c>
      <c r="E88" s="102">
        <v>95</v>
      </c>
      <c r="F88" s="102">
        <v>-84</v>
      </c>
    </row>
    <row r="89" spans="1:6" s="18" customFormat="1" ht="12.75">
      <c r="A89" s="44">
        <v>82</v>
      </c>
      <c r="B89" s="101" t="s">
        <v>53</v>
      </c>
      <c r="C89" s="102">
        <v>11</v>
      </c>
      <c r="D89" s="102">
        <v>0.2</v>
      </c>
      <c r="E89" s="102">
        <v>47</v>
      </c>
      <c r="F89" s="102">
        <v>-36</v>
      </c>
    </row>
    <row r="90" spans="1:6" s="18" customFormat="1" ht="51">
      <c r="A90" s="44">
        <v>83</v>
      </c>
      <c r="B90" s="101" t="s">
        <v>167</v>
      </c>
      <c r="C90" s="102">
        <v>11</v>
      </c>
      <c r="D90" s="102">
        <v>0.2</v>
      </c>
      <c r="E90" s="102">
        <v>309</v>
      </c>
      <c r="F90" s="102">
        <v>-298</v>
      </c>
    </row>
    <row r="91" spans="1:6" s="18" customFormat="1" ht="25.5">
      <c r="A91" s="44">
        <v>84</v>
      </c>
      <c r="B91" s="101" t="s">
        <v>147</v>
      </c>
      <c r="C91" s="102">
        <v>11</v>
      </c>
      <c r="D91" s="102">
        <v>0.2</v>
      </c>
      <c r="E91" s="102">
        <v>9</v>
      </c>
      <c r="F91" s="102">
        <v>2</v>
      </c>
    </row>
    <row r="92" spans="1:6" s="18" customFormat="1" ht="38.25">
      <c r="A92" s="44">
        <v>85</v>
      </c>
      <c r="B92" s="101" t="s">
        <v>126</v>
      </c>
      <c r="C92" s="102">
        <v>11</v>
      </c>
      <c r="D92" s="102">
        <v>0.2</v>
      </c>
      <c r="E92" s="102">
        <v>29</v>
      </c>
      <c r="F92" s="102">
        <v>-18</v>
      </c>
    </row>
    <row r="93" spans="1:6" s="18" customFormat="1" ht="12.75">
      <c r="A93" s="44">
        <v>86</v>
      </c>
      <c r="B93" s="101" t="s">
        <v>168</v>
      </c>
      <c r="C93" s="102">
        <v>10</v>
      </c>
      <c r="D93" s="102">
        <v>0.2</v>
      </c>
      <c r="E93" s="102">
        <v>17</v>
      </c>
      <c r="F93" s="102">
        <v>-7</v>
      </c>
    </row>
    <row r="94" spans="1:6" s="18" customFormat="1" ht="12.75">
      <c r="A94" s="44">
        <v>87</v>
      </c>
      <c r="B94" s="101" t="s">
        <v>169</v>
      </c>
      <c r="C94" s="102">
        <v>10</v>
      </c>
      <c r="D94" s="102">
        <v>0.2</v>
      </c>
      <c r="E94" s="102">
        <v>10</v>
      </c>
      <c r="F94" s="102">
        <v>0</v>
      </c>
    </row>
    <row r="95" spans="1:6" s="18" customFormat="1" ht="12.75">
      <c r="A95" s="44">
        <v>88</v>
      </c>
      <c r="B95" s="101" t="s">
        <v>112</v>
      </c>
      <c r="C95" s="102">
        <v>10</v>
      </c>
      <c r="D95" s="102">
        <v>0.2</v>
      </c>
      <c r="E95" s="102">
        <v>58</v>
      </c>
      <c r="F95" s="102">
        <v>-48</v>
      </c>
    </row>
    <row r="96" spans="1:6" s="18" customFormat="1" ht="25.5">
      <c r="A96" s="44">
        <v>89</v>
      </c>
      <c r="B96" s="101" t="s">
        <v>117</v>
      </c>
      <c r="C96" s="102">
        <v>10</v>
      </c>
      <c r="D96" s="102">
        <v>0.2</v>
      </c>
      <c r="E96" s="102">
        <v>3</v>
      </c>
      <c r="F96" s="102">
        <v>7</v>
      </c>
    </row>
    <row r="97" spans="1:6" s="18" customFormat="1" ht="38.25">
      <c r="A97" s="44">
        <v>90</v>
      </c>
      <c r="B97" s="101" t="s">
        <v>170</v>
      </c>
      <c r="C97" s="102">
        <v>10</v>
      </c>
      <c r="D97" s="102">
        <v>0.2</v>
      </c>
      <c r="E97" s="102">
        <v>3</v>
      </c>
      <c r="F97" s="102">
        <v>7</v>
      </c>
    </row>
    <row r="98" spans="1:6" s="18" customFormat="1" ht="25.5">
      <c r="A98" s="44">
        <v>91</v>
      </c>
      <c r="B98" s="101" t="s">
        <v>148</v>
      </c>
      <c r="C98" s="102">
        <v>10</v>
      </c>
      <c r="D98" s="102">
        <v>0.2</v>
      </c>
      <c r="E98" s="102">
        <v>1</v>
      </c>
      <c r="F98" s="102">
        <v>9</v>
      </c>
    </row>
    <row r="99" spans="1:6" s="18" customFormat="1" ht="25.5">
      <c r="A99" s="44">
        <v>92</v>
      </c>
      <c r="B99" s="101" t="s">
        <v>149</v>
      </c>
      <c r="C99" s="102">
        <v>10</v>
      </c>
      <c r="D99" s="102">
        <v>0.2</v>
      </c>
      <c r="E99" s="102">
        <v>4</v>
      </c>
      <c r="F99" s="102">
        <v>6</v>
      </c>
    </row>
    <row r="100" spans="1:6" s="18" customFormat="1" ht="12.75">
      <c r="A100" s="44">
        <v>93</v>
      </c>
      <c r="B100" s="101" t="s">
        <v>153</v>
      </c>
      <c r="C100" s="102">
        <v>10</v>
      </c>
      <c r="D100" s="102">
        <v>0.2</v>
      </c>
      <c r="E100" s="102">
        <v>28</v>
      </c>
      <c r="F100" s="102">
        <v>-18</v>
      </c>
    </row>
    <row r="101" spans="1:6" s="18" customFormat="1" ht="12.75">
      <c r="A101" s="44">
        <v>94</v>
      </c>
      <c r="B101" s="101" t="s">
        <v>171</v>
      </c>
      <c r="C101" s="102">
        <v>10</v>
      </c>
      <c r="D101" s="102">
        <v>0.2</v>
      </c>
      <c r="E101" s="102">
        <v>11</v>
      </c>
      <c r="F101" s="102">
        <v>-1</v>
      </c>
    </row>
    <row r="102" spans="1:6" s="18" customFormat="1" ht="12.75">
      <c r="A102" s="44">
        <v>95</v>
      </c>
      <c r="B102" s="101" t="s">
        <v>135</v>
      </c>
      <c r="C102" s="102">
        <v>10</v>
      </c>
      <c r="D102" s="102">
        <v>0.2</v>
      </c>
      <c r="E102" s="102">
        <v>18</v>
      </c>
      <c r="F102" s="102">
        <v>-8</v>
      </c>
    </row>
    <row r="103" spans="1:6" s="18" customFormat="1" ht="12.75">
      <c r="A103" s="44">
        <v>96</v>
      </c>
      <c r="B103" s="101" t="s">
        <v>172</v>
      </c>
      <c r="C103" s="102">
        <v>10</v>
      </c>
      <c r="D103" s="102">
        <v>0.2</v>
      </c>
      <c r="E103" s="102">
        <v>7</v>
      </c>
      <c r="F103" s="102">
        <v>3</v>
      </c>
    </row>
    <row r="104" spans="1:6" s="18" customFormat="1" ht="12.75">
      <c r="A104" s="44">
        <v>97</v>
      </c>
      <c r="B104" s="101" t="s">
        <v>79</v>
      </c>
      <c r="C104" s="102">
        <v>10</v>
      </c>
      <c r="D104" s="102">
        <v>0.2</v>
      </c>
      <c r="E104" s="102">
        <v>46</v>
      </c>
      <c r="F104" s="102">
        <v>-36</v>
      </c>
    </row>
    <row r="105" spans="1:6" s="18" customFormat="1" ht="12.75">
      <c r="A105" s="44">
        <v>98</v>
      </c>
      <c r="B105" s="101" t="s">
        <v>76</v>
      </c>
      <c r="C105" s="102">
        <v>10</v>
      </c>
      <c r="D105" s="102">
        <v>0.2</v>
      </c>
      <c r="E105" s="102">
        <v>117</v>
      </c>
      <c r="F105" s="102">
        <v>-107</v>
      </c>
    </row>
    <row r="106" spans="1:6" s="18" customFormat="1" ht="25.5">
      <c r="A106" s="44">
        <v>99</v>
      </c>
      <c r="B106" s="101" t="s">
        <v>173</v>
      </c>
      <c r="C106" s="102">
        <v>9</v>
      </c>
      <c r="D106" s="102">
        <v>0.2</v>
      </c>
      <c r="E106" s="102">
        <v>26</v>
      </c>
      <c r="F106" s="102">
        <v>-17</v>
      </c>
    </row>
    <row r="107" spans="1:6" s="18" customFormat="1" ht="12.75">
      <c r="A107" s="44">
        <v>100</v>
      </c>
      <c r="B107" s="101" t="s">
        <v>146</v>
      </c>
      <c r="C107" s="102">
        <v>9</v>
      </c>
      <c r="D107" s="102">
        <v>0.2</v>
      </c>
      <c r="E107" s="102">
        <v>60</v>
      </c>
      <c r="F107" s="102">
        <v>-51</v>
      </c>
    </row>
  </sheetData>
  <sheetProtection/>
  <mergeCells count="8">
    <mergeCell ref="A2:F2"/>
    <mergeCell ref="A4:A6"/>
    <mergeCell ref="B4:B6"/>
    <mergeCell ref="C4:C6"/>
    <mergeCell ref="D4:D6"/>
    <mergeCell ref="E4:F4"/>
    <mergeCell ref="E5:E6"/>
    <mergeCell ref="F5:F6"/>
  </mergeCells>
  <printOptions/>
  <pageMargins left="0.46" right="0.28" top="0.8" bottom="0.8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view="pageBreakPreview" zoomScale="80" zoomScaleSheetLayoutView="80" zoomScalePageLayoutView="0" workbookViewId="0" topLeftCell="A1">
      <selection activeCell="H10" sqref="H10"/>
    </sheetView>
  </sheetViews>
  <sheetFormatPr defaultColWidth="10.28125" defaultRowHeight="15"/>
  <cols>
    <col min="1" max="1" width="3.28125" style="10" customWidth="1"/>
    <col min="2" max="2" width="56.140625" style="15" customWidth="1"/>
    <col min="3" max="3" width="25.28125" style="10" customWidth="1"/>
    <col min="4" max="250" width="9.140625" style="10" customWidth="1"/>
    <col min="251" max="251" width="4.28125" style="10" customWidth="1"/>
    <col min="252" max="252" width="31.140625" style="10" customWidth="1"/>
    <col min="253" max="255" width="10.00390625" style="10" customWidth="1"/>
    <col min="256" max="16384" width="10.28125" style="10" customWidth="1"/>
  </cols>
  <sheetData>
    <row r="1" spans="2:256" ht="34.5" customHeight="1">
      <c r="B1" s="120" t="s">
        <v>175</v>
      </c>
      <c r="C1" s="12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2:256" ht="14.25" customHeight="1">
      <c r="B2" s="120" t="s">
        <v>138</v>
      </c>
      <c r="C2" s="12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2:3" ht="8.25" customHeight="1">
      <c r="B3" s="39"/>
      <c r="C3" s="40"/>
    </row>
    <row r="4" spans="1:3" ht="43.5" customHeight="1">
      <c r="A4" s="12" t="s">
        <v>42</v>
      </c>
      <c r="B4" s="47" t="s">
        <v>41</v>
      </c>
      <c r="C4" s="48" t="s">
        <v>83</v>
      </c>
    </row>
    <row r="5" spans="1:256" s="40" customFormat="1" ht="17.25" customHeight="1">
      <c r="A5" s="103">
        <v>1</v>
      </c>
      <c r="B5" s="14" t="s">
        <v>134</v>
      </c>
      <c r="C5" s="41">
        <v>11050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40" customFormat="1" ht="14.25" customHeight="1">
      <c r="A6" s="45">
        <v>2</v>
      </c>
      <c r="B6" s="14" t="s">
        <v>177</v>
      </c>
      <c r="C6" s="41">
        <v>10945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40" customFormat="1" ht="14.25" customHeight="1">
      <c r="A7" s="45">
        <v>3</v>
      </c>
      <c r="B7" s="14" t="s">
        <v>45</v>
      </c>
      <c r="C7" s="41">
        <v>10750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0" customFormat="1" ht="14.25" customHeight="1">
      <c r="A8" s="45">
        <v>4</v>
      </c>
      <c r="B8" s="14" t="s">
        <v>178</v>
      </c>
      <c r="C8" s="41">
        <v>10479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40" customFormat="1" ht="14.25" customHeight="1">
      <c r="A9" s="45">
        <v>5</v>
      </c>
      <c r="B9" s="14" t="s">
        <v>179</v>
      </c>
      <c r="C9" s="41">
        <v>10200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40" customFormat="1" ht="33.75" customHeight="1">
      <c r="A10" s="103">
        <v>6</v>
      </c>
      <c r="B10" s="14" t="s">
        <v>180</v>
      </c>
      <c r="C10" s="41">
        <v>10000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40" customFormat="1" ht="14.25" customHeight="1">
      <c r="A11" s="45">
        <v>7</v>
      </c>
      <c r="B11" s="14" t="s">
        <v>181</v>
      </c>
      <c r="C11" s="41">
        <v>9600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40" customFormat="1" ht="14.25" customHeight="1">
      <c r="A12" s="45">
        <v>8</v>
      </c>
      <c r="B12" s="14" t="s">
        <v>156</v>
      </c>
      <c r="C12" s="41">
        <v>9375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40" customFormat="1" ht="14.25" customHeight="1">
      <c r="A13" s="45">
        <v>9</v>
      </c>
      <c r="B13" s="14" t="s">
        <v>140</v>
      </c>
      <c r="C13" s="41">
        <v>9167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105" customFormat="1" ht="14.25" customHeight="1">
      <c r="A14" s="45">
        <v>10</v>
      </c>
      <c r="B14" s="14" t="s">
        <v>73</v>
      </c>
      <c r="C14" s="41">
        <v>8909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s="40" customFormat="1" ht="14.25" customHeight="1">
      <c r="A15" s="45">
        <v>11</v>
      </c>
      <c r="B15" s="14" t="s">
        <v>154</v>
      </c>
      <c r="C15" s="41">
        <v>8896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40" customFormat="1" ht="14.25" customHeight="1">
      <c r="A16" s="45">
        <v>12</v>
      </c>
      <c r="B16" s="14" t="s">
        <v>131</v>
      </c>
      <c r="C16" s="41">
        <v>8858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40" customFormat="1" ht="14.25" customHeight="1">
      <c r="A17" s="45">
        <v>13</v>
      </c>
      <c r="B17" s="14" t="s">
        <v>182</v>
      </c>
      <c r="C17" s="41">
        <v>8808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s="40" customFormat="1" ht="14.25" customHeight="1">
      <c r="A18" s="45">
        <v>14</v>
      </c>
      <c r="B18" s="14" t="s">
        <v>155</v>
      </c>
      <c r="C18" s="41">
        <v>8787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s="40" customFormat="1" ht="14.25" customHeight="1">
      <c r="A19" s="45">
        <v>15</v>
      </c>
      <c r="B19" s="14" t="s">
        <v>62</v>
      </c>
      <c r="C19" s="41">
        <v>8716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s="40" customFormat="1" ht="14.25" customHeight="1">
      <c r="A20" s="45">
        <v>16</v>
      </c>
      <c r="B20" s="14" t="s">
        <v>183</v>
      </c>
      <c r="C20" s="41">
        <v>8513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s="40" customFormat="1" ht="14.25" customHeight="1">
      <c r="A21" s="45">
        <v>17</v>
      </c>
      <c r="B21" s="14" t="s">
        <v>71</v>
      </c>
      <c r="C21" s="41">
        <v>7994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s="40" customFormat="1" ht="14.25" customHeight="1">
      <c r="A22" s="45">
        <v>18</v>
      </c>
      <c r="B22" s="14" t="s">
        <v>184</v>
      </c>
      <c r="C22" s="41">
        <v>7908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s="40" customFormat="1" ht="14.25" customHeight="1">
      <c r="A23" s="45">
        <v>19</v>
      </c>
      <c r="B23" s="14" t="s">
        <v>185</v>
      </c>
      <c r="C23" s="41">
        <v>7778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40" customFormat="1" ht="16.5" customHeight="1">
      <c r="A24" s="45">
        <v>20</v>
      </c>
      <c r="B24" s="14" t="s">
        <v>44</v>
      </c>
      <c r="C24" s="41">
        <v>7729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3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ht="14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ht="14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ht="14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ht="14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ht="14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ht="14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ht="14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ht="14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ht="14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ht="14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ht="14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ht="14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ht="1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ht="1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ht="14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ht="14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ht="14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ht="14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ht="14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ht="14.25" customHeight="1">
      <c r="B54" s="10"/>
    </row>
  </sheetData>
  <sheetProtection/>
  <mergeCells count="2">
    <mergeCell ref="B1:C1"/>
    <mergeCell ref="B2:C2"/>
  </mergeCells>
  <printOptions horizontalCentered="1"/>
  <pageMargins left="0.7086614173228347" right="0.48" top="0.25" bottom="0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63"/>
  <sheetViews>
    <sheetView view="pageBreakPreview" zoomScale="89" zoomScaleSheetLayoutView="89" zoomScalePageLayoutView="0" workbookViewId="0" topLeftCell="A1">
      <selection activeCell="A13" sqref="A13"/>
    </sheetView>
  </sheetViews>
  <sheetFormatPr defaultColWidth="8.8515625" defaultRowHeight="15"/>
  <cols>
    <col min="1" max="1" width="59.140625" style="10" customWidth="1"/>
    <col min="2" max="2" width="24.57421875" style="20" customWidth="1"/>
    <col min="3" max="16384" width="8.8515625" style="1" customWidth="1"/>
  </cols>
  <sheetData>
    <row r="1" spans="1:2" ht="62.25" customHeight="1">
      <c r="A1" s="125" t="s">
        <v>176</v>
      </c>
      <c r="B1" s="125"/>
    </row>
    <row r="2" spans="1:2" ht="14.25" customHeight="1">
      <c r="A2" s="126"/>
      <c r="B2" s="126"/>
    </row>
    <row r="3" spans="1:2" ht="44.25" customHeight="1" thickBot="1">
      <c r="A3" s="50" t="s">
        <v>41</v>
      </c>
      <c r="B3" s="51" t="s">
        <v>84</v>
      </c>
    </row>
    <row r="4" spans="1:2" ht="40.5" customHeight="1" thickTop="1">
      <c r="A4" s="123" t="s">
        <v>29</v>
      </c>
      <c r="B4" s="124"/>
    </row>
    <row r="5" spans="1:2" s="49" customFormat="1" ht="19.5" customHeight="1">
      <c r="A5" s="16" t="s">
        <v>45</v>
      </c>
      <c r="B5" s="19">
        <v>10750</v>
      </c>
    </row>
    <row r="6" spans="1:2" s="49" customFormat="1" ht="19.5" customHeight="1">
      <c r="A6" s="16" t="s">
        <v>156</v>
      </c>
      <c r="B6" s="19">
        <v>9375</v>
      </c>
    </row>
    <row r="7" spans="1:2" s="49" customFormat="1" ht="19.5" customHeight="1">
      <c r="A7" s="16" t="s">
        <v>182</v>
      </c>
      <c r="B7" s="19">
        <v>8808</v>
      </c>
    </row>
    <row r="8" spans="1:2" s="49" customFormat="1" ht="19.5" customHeight="1">
      <c r="A8" s="16" t="s">
        <v>184</v>
      </c>
      <c r="B8" s="19">
        <v>7908</v>
      </c>
    </row>
    <row r="9" spans="1:2" s="49" customFormat="1" ht="19.5" customHeight="1" thickBot="1">
      <c r="A9" s="16" t="s">
        <v>185</v>
      </c>
      <c r="B9" s="19">
        <v>7778</v>
      </c>
    </row>
    <row r="10" spans="1:2" s="49" customFormat="1" ht="19.5" customHeight="1" thickTop="1">
      <c r="A10" s="123" t="s">
        <v>3</v>
      </c>
      <c r="B10" s="124"/>
    </row>
    <row r="11" spans="1:2" s="49" customFormat="1" ht="19.5" customHeight="1">
      <c r="A11" s="16" t="s">
        <v>98</v>
      </c>
      <c r="B11" s="19">
        <v>7547</v>
      </c>
    </row>
    <row r="12" spans="1:2" s="49" customFormat="1" ht="19.5" customHeight="1">
      <c r="A12" s="16" t="s">
        <v>158</v>
      </c>
      <c r="B12" s="19">
        <v>7510</v>
      </c>
    </row>
    <row r="13" spans="1:2" s="49" customFormat="1" ht="19.5" customHeight="1">
      <c r="A13" s="16" t="s">
        <v>157</v>
      </c>
      <c r="B13" s="19">
        <v>7363</v>
      </c>
    </row>
    <row r="14" spans="1:2" s="49" customFormat="1" ht="24" customHeight="1">
      <c r="A14" s="16" t="s">
        <v>186</v>
      </c>
      <c r="B14" s="19">
        <v>7217</v>
      </c>
    </row>
    <row r="15" spans="1:2" s="49" customFormat="1" ht="17.25" customHeight="1" thickBot="1">
      <c r="A15" s="16" t="s">
        <v>48</v>
      </c>
      <c r="B15" s="19">
        <v>6707</v>
      </c>
    </row>
    <row r="16" spans="1:2" s="49" customFormat="1" ht="17.25" customHeight="1" thickTop="1">
      <c r="A16" s="68" t="s">
        <v>141</v>
      </c>
      <c r="B16" s="67"/>
    </row>
    <row r="17" spans="1:2" s="49" customFormat="1" ht="17.25" customHeight="1">
      <c r="A17" s="16" t="s">
        <v>177</v>
      </c>
      <c r="B17" s="19">
        <v>10945</v>
      </c>
    </row>
    <row r="18" spans="1:2" s="49" customFormat="1" ht="17.25" customHeight="1">
      <c r="A18" s="16" t="s">
        <v>187</v>
      </c>
      <c r="B18" s="19">
        <v>9600</v>
      </c>
    </row>
    <row r="19" spans="1:2" s="49" customFormat="1" ht="17.25" customHeight="1">
      <c r="A19" s="16" t="s">
        <v>188</v>
      </c>
      <c r="B19" s="19">
        <v>6589</v>
      </c>
    </row>
    <row r="20" spans="1:2" s="49" customFormat="1" ht="17.25" customHeight="1">
      <c r="A20" s="69" t="s">
        <v>139</v>
      </c>
      <c r="B20" s="19">
        <v>6574</v>
      </c>
    </row>
    <row r="21" spans="1:2" s="49" customFormat="1" ht="17.25" customHeight="1" thickBot="1">
      <c r="A21" s="16" t="s">
        <v>189</v>
      </c>
      <c r="B21" s="19">
        <v>6379</v>
      </c>
    </row>
    <row r="22" spans="1:2" s="49" customFormat="1" ht="18.75" customHeight="1" thickTop="1">
      <c r="A22" s="68" t="s">
        <v>142</v>
      </c>
      <c r="B22" s="67"/>
    </row>
    <row r="23" spans="1:2" s="49" customFormat="1" ht="18.75" customHeight="1">
      <c r="A23" s="17" t="s">
        <v>140</v>
      </c>
      <c r="B23" s="19">
        <v>9167</v>
      </c>
    </row>
    <row r="24" spans="1:2" s="49" customFormat="1" ht="18.75" customHeight="1">
      <c r="A24" s="69" t="s">
        <v>155</v>
      </c>
      <c r="B24" s="19">
        <v>8787</v>
      </c>
    </row>
    <row r="25" spans="1:2" s="49" customFormat="1" ht="18.75" customHeight="1">
      <c r="A25" s="69" t="s">
        <v>190</v>
      </c>
      <c r="B25" s="19">
        <v>7000</v>
      </c>
    </row>
    <row r="26" spans="1:2" s="49" customFormat="1" ht="18.75" customHeight="1">
      <c r="A26" s="17" t="s">
        <v>191</v>
      </c>
      <c r="B26" s="19">
        <v>6465</v>
      </c>
    </row>
    <row r="27" spans="1:2" s="49" customFormat="1" ht="18.75" customHeight="1" thickBot="1">
      <c r="A27" s="17" t="s">
        <v>151</v>
      </c>
      <c r="B27" s="19">
        <v>5636</v>
      </c>
    </row>
    <row r="28" spans="1:2" s="49" customFormat="1" ht="18.75" customHeight="1" thickTop="1">
      <c r="A28" s="127" t="s">
        <v>143</v>
      </c>
      <c r="B28" s="128"/>
    </row>
    <row r="29" spans="1:2" s="49" customFormat="1" ht="18.75" customHeight="1">
      <c r="A29" s="17" t="s">
        <v>192</v>
      </c>
      <c r="B29" s="19">
        <v>6400</v>
      </c>
    </row>
    <row r="30" spans="1:2" s="49" customFormat="1" ht="18.75" customHeight="1">
      <c r="A30" s="17" t="s">
        <v>60</v>
      </c>
      <c r="B30" s="19">
        <v>5866</v>
      </c>
    </row>
    <row r="31" spans="1:2" s="49" customFormat="1" ht="18.75" customHeight="1">
      <c r="A31" s="17" t="s">
        <v>193</v>
      </c>
      <c r="B31" s="19">
        <v>5750</v>
      </c>
    </row>
    <row r="32" spans="1:2" s="49" customFormat="1" ht="16.5" customHeight="1">
      <c r="A32" s="17" t="s">
        <v>159</v>
      </c>
      <c r="B32" s="19">
        <v>5419</v>
      </c>
    </row>
    <row r="33" spans="1:2" s="49" customFormat="1" ht="19.5" customHeight="1">
      <c r="A33" s="17" t="s">
        <v>85</v>
      </c>
      <c r="B33" s="19">
        <v>4854</v>
      </c>
    </row>
    <row r="34" spans="1:2" s="49" customFormat="1" ht="41.25" customHeight="1">
      <c r="A34" s="121" t="s">
        <v>30</v>
      </c>
      <c r="B34" s="122"/>
    </row>
    <row r="35" spans="1:2" s="49" customFormat="1" ht="19.5" customHeight="1">
      <c r="A35" s="16" t="s">
        <v>86</v>
      </c>
      <c r="B35" s="19">
        <v>10200</v>
      </c>
    </row>
    <row r="36" spans="1:2" s="49" customFormat="1" ht="19.5" customHeight="1">
      <c r="A36" s="16" t="s">
        <v>180</v>
      </c>
      <c r="B36" s="19">
        <v>10000</v>
      </c>
    </row>
    <row r="37" spans="1:2" s="49" customFormat="1" ht="19.5" customHeight="1">
      <c r="A37" s="16" t="s">
        <v>62</v>
      </c>
      <c r="B37" s="19">
        <v>8716</v>
      </c>
    </row>
    <row r="38" spans="1:2" s="49" customFormat="1" ht="19.5" customHeight="1">
      <c r="A38" s="16" t="s">
        <v>118</v>
      </c>
      <c r="B38" s="19">
        <v>7500</v>
      </c>
    </row>
    <row r="39" spans="1:2" s="49" customFormat="1" ht="19.5" customHeight="1">
      <c r="A39" s="16" t="s">
        <v>61</v>
      </c>
      <c r="B39" s="19">
        <v>7155</v>
      </c>
    </row>
    <row r="40" spans="1:2" s="49" customFormat="1" ht="19.5" customHeight="1">
      <c r="A40" s="121" t="s">
        <v>6</v>
      </c>
      <c r="B40" s="122"/>
    </row>
    <row r="41" spans="1:2" s="49" customFormat="1" ht="30" customHeight="1">
      <c r="A41" s="16" t="s">
        <v>194</v>
      </c>
      <c r="B41" s="19">
        <v>10479</v>
      </c>
    </row>
    <row r="42" spans="1:2" s="49" customFormat="1" ht="19.5" customHeight="1">
      <c r="A42" s="16" t="s">
        <v>195</v>
      </c>
      <c r="B42" s="19">
        <v>6680</v>
      </c>
    </row>
    <row r="43" spans="1:2" s="49" customFormat="1" ht="19.5" customHeight="1">
      <c r="A43" s="16" t="s">
        <v>63</v>
      </c>
      <c r="B43" s="19">
        <v>6658</v>
      </c>
    </row>
    <row r="44" spans="1:2" s="49" customFormat="1" ht="31.5" customHeight="1">
      <c r="A44" s="16" t="s">
        <v>196</v>
      </c>
      <c r="B44" s="19">
        <v>6184</v>
      </c>
    </row>
    <row r="45" spans="1:2" s="49" customFormat="1" ht="19.5" customHeight="1" thickBot="1">
      <c r="A45" s="16" t="s">
        <v>65</v>
      </c>
      <c r="B45" s="19">
        <v>6115</v>
      </c>
    </row>
    <row r="46" spans="1:2" s="49" customFormat="1" ht="56.25" customHeight="1" thickTop="1">
      <c r="A46" s="123" t="s">
        <v>7</v>
      </c>
      <c r="B46" s="124"/>
    </row>
    <row r="47" spans="1:2" s="49" customFormat="1" ht="19.5" customHeight="1">
      <c r="A47" s="17" t="s">
        <v>134</v>
      </c>
      <c r="B47" s="19">
        <v>11050</v>
      </c>
    </row>
    <row r="48" spans="1:2" s="49" customFormat="1" ht="19.5" customHeight="1">
      <c r="A48" s="17" t="s">
        <v>154</v>
      </c>
      <c r="B48" s="19">
        <v>8896</v>
      </c>
    </row>
    <row r="49" spans="1:2" s="49" customFormat="1" ht="19.5" customHeight="1">
      <c r="A49" s="17" t="s">
        <v>131</v>
      </c>
      <c r="B49" s="19">
        <v>8858</v>
      </c>
    </row>
    <row r="50" spans="1:2" s="49" customFormat="1" ht="19.5" customHeight="1">
      <c r="A50" s="17" t="s">
        <v>152</v>
      </c>
      <c r="B50" s="19">
        <v>8513</v>
      </c>
    </row>
    <row r="51" spans="1:2" ht="19.5" customHeight="1" thickBot="1">
      <c r="A51" s="17" t="s">
        <v>71</v>
      </c>
      <c r="B51" s="19">
        <v>7994</v>
      </c>
    </row>
    <row r="52" spans="1:2" s="49" customFormat="1" ht="19.5" customHeight="1" thickTop="1">
      <c r="A52" s="123" t="s">
        <v>4</v>
      </c>
      <c r="B52" s="124"/>
    </row>
    <row r="53" spans="1:2" s="49" customFormat="1" ht="19.5" customHeight="1">
      <c r="A53" s="16" t="s">
        <v>73</v>
      </c>
      <c r="B53" s="19">
        <v>8909</v>
      </c>
    </row>
    <row r="54" spans="1:2" ht="19.5" customHeight="1">
      <c r="A54" s="16" t="s">
        <v>77</v>
      </c>
      <c r="B54" s="19">
        <v>7386</v>
      </c>
    </row>
    <row r="55" spans="1:2" s="49" customFormat="1" ht="19.5" customHeight="1">
      <c r="A55" s="16" t="s">
        <v>197</v>
      </c>
      <c r="B55" s="19">
        <v>7000</v>
      </c>
    </row>
    <row r="56" spans="1:2" s="49" customFormat="1" ht="19.5" customHeight="1">
      <c r="A56" s="16" t="s">
        <v>82</v>
      </c>
      <c r="B56" s="19">
        <v>6496</v>
      </c>
    </row>
    <row r="57" spans="1:2" s="49" customFormat="1" ht="19.5" customHeight="1">
      <c r="A57" s="16" t="s">
        <v>198</v>
      </c>
      <c r="B57" s="19">
        <v>6000</v>
      </c>
    </row>
    <row r="58" spans="1:2" ht="19.5" customHeight="1">
      <c r="A58" s="1"/>
      <c r="B58" s="1"/>
    </row>
    <row r="59" spans="1:2" ht="19.5" customHeight="1">
      <c r="A59" s="1"/>
      <c r="B59" s="1"/>
    </row>
    <row r="60" spans="1:2" ht="19.5" customHeight="1">
      <c r="A60" s="1"/>
      <c r="B60" s="1"/>
    </row>
    <row r="61" spans="1:2" ht="19.5" customHeight="1">
      <c r="A61" s="1"/>
      <c r="B61" s="1"/>
    </row>
    <row r="62" spans="1:2" ht="36" customHeight="1">
      <c r="A62" s="1"/>
      <c r="B62" s="1"/>
    </row>
    <row r="63" spans="1:2" ht="18.75" customHeight="1">
      <c r="A63" s="1"/>
      <c r="B63" s="1"/>
    </row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78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35.2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mergeCells count="9">
    <mergeCell ref="A34:B34"/>
    <mergeCell ref="A40:B40"/>
    <mergeCell ref="A46:B46"/>
    <mergeCell ref="A52:B52"/>
    <mergeCell ref="A10:B10"/>
    <mergeCell ref="A1:B1"/>
    <mergeCell ref="A2:B2"/>
    <mergeCell ref="A4:B4"/>
    <mergeCell ref="A28:B28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r:id="rId1"/>
  <rowBreaks count="2" manualBreakCount="2">
    <brk id="31" max="255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view="pageBreakPreview" zoomScale="70" zoomScaleNormal="75" zoomScaleSheetLayoutView="70" zoomScalePageLayoutView="0" workbookViewId="0" topLeftCell="A1">
      <selection activeCell="H5" sqref="H5"/>
    </sheetView>
  </sheetViews>
  <sheetFormatPr defaultColWidth="8.8515625" defaultRowHeight="15"/>
  <cols>
    <col min="1" max="1" width="41.00390625" style="38" customWidth="1"/>
    <col min="2" max="2" width="11.28125" style="38" customWidth="1"/>
    <col min="3" max="3" width="9.8515625" style="38" customWidth="1"/>
    <col min="4" max="4" width="13.00390625" style="38" customWidth="1"/>
    <col min="5" max="5" width="8.8515625" style="38" customWidth="1"/>
    <col min="6" max="6" width="11.8515625" style="82" customWidth="1"/>
    <col min="7" max="7" width="9.28125" style="38" bestFit="1" customWidth="1"/>
    <col min="8" max="16384" width="8.8515625" style="38" customWidth="1"/>
  </cols>
  <sheetData>
    <row r="1" spans="1:6" s="70" customFormat="1" ht="46.5" customHeight="1">
      <c r="A1" s="134" t="s">
        <v>199</v>
      </c>
      <c r="B1" s="134"/>
      <c r="C1" s="134"/>
      <c r="D1" s="134"/>
      <c r="F1" s="81"/>
    </row>
    <row r="2" spans="1:6" s="70" customFormat="1" ht="46.5" customHeight="1">
      <c r="A2" s="135" t="s">
        <v>38</v>
      </c>
      <c r="B2" s="135"/>
      <c r="C2" s="135"/>
      <c r="D2" s="135"/>
      <c r="F2" s="81"/>
    </row>
    <row r="3" spans="1:6" s="28" customFormat="1" ht="13.5" customHeight="1" thickBot="1">
      <c r="A3" s="25"/>
      <c r="B3" s="25"/>
      <c r="C3" s="25"/>
      <c r="D3" s="25"/>
      <c r="F3" s="82"/>
    </row>
    <row r="4" spans="1:6" s="28" customFormat="1" ht="30" customHeight="1">
      <c r="A4" s="129"/>
      <c r="B4" s="131" t="s">
        <v>160</v>
      </c>
      <c r="C4" s="132"/>
      <c r="D4" s="133"/>
      <c r="F4" s="82"/>
    </row>
    <row r="5" spans="1:6" s="28" customFormat="1" ht="48.75" customHeight="1">
      <c r="A5" s="130"/>
      <c r="B5" s="83" t="s">
        <v>31</v>
      </c>
      <c r="C5" s="83" t="s">
        <v>144</v>
      </c>
      <c r="D5" s="84" t="s">
        <v>32</v>
      </c>
      <c r="F5" s="82"/>
    </row>
    <row r="6" spans="1:6" s="28" customFormat="1" ht="24.75" customHeight="1">
      <c r="A6" s="85" t="s">
        <v>33</v>
      </c>
      <c r="B6" s="86">
        <v>17247</v>
      </c>
      <c r="C6" s="86">
        <v>14690</v>
      </c>
      <c r="D6" s="87">
        <f>ROUND(C6/B6*100,1)</f>
        <v>85.2</v>
      </c>
      <c r="F6" s="82"/>
    </row>
    <row r="7" spans="1:7" s="77" customFormat="1" ht="27" customHeight="1">
      <c r="A7" s="88" t="s">
        <v>9</v>
      </c>
      <c r="B7" s="89"/>
      <c r="C7" s="90"/>
      <c r="D7" s="91"/>
      <c r="F7" s="82"/>
      <c r="G7" s="92"/>
    </row>
    <row r="8" spans="1:7" ht="36.75" customHeight="1">
      <c r="A8" s="93" t="s">
        <v>10</v>
      </c>
      <c r="B8" s="106">
        <v>4107</v>
      </c>
      <c r="C8" s="106">
        <v>3339</v>
      </c>
      <c r="D8" s="94">
        <f aca="true" t="shared" si="0" ref="D8:D26">ROUND(C8/B8*100,1)</f>
        <v>81.3</v>
      </c>
      <c r="E8" s="79"/>
      <c r="F8" s="95"/>
      <c r="G8" s="92"/>
    </row>
    <row r="9" spans="1:7" ht="35.25" customHeight="1">
      <c r="A9" s="96" t="s">
        <v>11</v>
      </c>
      <c r="B9" s="106">
        <v>46</v>
      </c>
      <c r="C9" s="106">
        <v>43</v>
      </c>
      <c r="D9" s="87">
        <f t="shared" si="0"/>
        <v>93.5</v>
      </c>
      <c r="F9" s="95"/>
      <c r="G9" s="92"/>
    </row>
    <row r="10" spans="1:13" s="75" customFormat="1" ht="23.25" customHeight="1" thickBot="1">
      <c r="A10" s="96" t="s">
        <v>12</v>
      </c>
      <c r="B10" s="106">
        <v>2322</v>
      </c>
      <c r="C10" s="106">
        <v>2352</v>
      </c>
      <c r="D10" s="87">
        <f t="shared" si="0"/>
        <v>101.3</v>
      </c>
      <c r="F10" s="95"/>
      <c r="G10" s="92"/>
      <c r="H10" s="38"/>
      <c r="M10" s="38"/>
    </row>
    <row r="11" spans="1:14" ht="39.75" customHeight="1" thickBot="1">
      <c r="A11" s="96" t="s">
        <v>13</v>
      </c>
      <c r="B11" s="106">
        <v>315</v>
      </c>
      <c r="C11" s="106">
        <v>268</v>
      </c>
      <c r="D11" s="87">
        <f t="shared" si="0"/>
        <v>85.1</v>
      </c>
      <c r="F11" s="95"/>
      <c r="G11" s="92"/>
      <c r="N11" s="97"/>
    </row>
    <row r="12" spans="1:7" ht="35.25" customHeight="1">
      <c r="A12" s="96" t="s">
        <v>14</v>
      </c>
      <c r="B12" s="106">
        <v>124</v>
      </c>
      <c r="C12" s="106">
        <v>133</v>
      </c>
      <c r="D12" s="87">
        <f t="shared" si="0"/>
        <v>107.3</v>
      </c>
      <c r="F12" s="95"/>
      <c r="G12" s="92"/>
    </row>
    <row r="13" spans="1:7" ht="23.25" customHeight="1">
      <c r="A13" s="96" t="s">
        <v>15</v>
      </c>
      <c r="B13" s="106">
        <v>372</v>
      </c>
      <c r="C13" s="106">
        <v>323</v>
      </c>
      <c r="D13" s="87">
        <f t="shared" si="0"/>
        <v>86.8</v>
      </c>
      <c r="F13" s="95"/>
      <c r="G13" s="92"/>
    </row>
    <row r="14" spans="1:7" ht="37.5" customHeight="1">
      <c r="A14" s="96" t="s">
        <v>16</v>
      </c>
      <c r="B14" s="106">
        <v>2389</v>
      </c>
      <c r="C14" s="106">
        <v>2291</v>
      </c>
      <c r="D14" s="87">
        <f t="shared" si="0"/>
        <v>95.9</v>
      </c>
      <c r="F14" s="95"/>
      <c r="G14" s="92"/>
    </row>
    <row r="15" spans="1:7" ht="36" customHeight="1">
      <c r="A15" s="96" t="s">
        <v>17</v>
      </c>
      <c r="B15" s="106">
        <v>603</v>
      </c>
      <c r="C15" s="106">
        <v>709</v>
      </c>
      <c r="D15" s="87">
        <f t="shared" si="0"/>
        <v>117.6</v>
      </c>
      <c r="F15" s="95"/>
      <c r="G15" s="92"/>
    </row>
    <row r="16" spans="1:7" ht="34.5" customHeight="1">
      <c r="A16" s="96" t="s">
        <v>18</v>
      </c>
      <c r="B16" s="106">
        <v>295</v>
      </c>
      <c r="C16" s="106">
        <v>279</v>
      </c>
      <c r="D16" s="87">
        <f t="shared" si="0"/>
        <v>94.6</v>
      </c>
      <c r="F16" s="95"/>
      <c r="G16" s="92"/>
    </row>
    <row r="17" spans="1:7" ht="27" customHeight="1">
      <c r="A17" s="96" t="s">
        <v>19</v>
      </c>
      <c r="B17" s="106">
        <v>252</v>
      </c>
      <c r="C17" s="106">
        <v>227</v>
      </c>
      <c r="D17" s="87">
        <f t="shared" si="0"/>
        <v>90.1</v>
      </c>
      <c r="F17" s="95"/>
      <c r="G17" s="92"/>
    </row>
    <row r="18" spans="1:7" ht="27" customHeight="1">
      <c r="A18" s="96" t="s">
        <v>20</v>
      </c>
      <c r="B18" s="106">
        <v>818</v>
      </c>
      <c r="C18" s="106">
        <v>617</v>
      </c>
      <c r="D18" s="87">
        <f t="shared" si="0"/>
        <v>75.4</v>
      </c>
      <c r="F18" s="95"/>
      <c r="G18" s="92"/>
    </row>
    <row r="19" spans="1:7" ht="28.5" customHeight="1">
      <c r="A19" s="96" t="s">
        <v>21</v>
      </c>
      <c r="B19" s="106">
        <v>154</v>
      </c>
      <c r="C19" s="106">
        <v>143</v>
      </c>
      <c r="D19" s="87">
        <f t="shared" si="0"/>
        <v>92.9</v>
      </c>
      <c r="F19" s="95"/>
      <c r="G19" s="92"/>
    </row>
    <row r="20" spans="1:7" ht="39" customHeight="1">
      <c r="A20" s="96" t="s">
        <v>22</v>
      </c>
      <c r="B20" s="106">
        <v>350</v>
      </c>
      <c r="C20" s="106">
        <v>366</v>
      </c>
      <c r="D20" s="87">
        <f t="shared" si="0"/>
        <v>104.6</v>
      </c>
      <c r="F20" s="95"/>
      <c r="G20" s="92"/>
    </row>
    <row r="21" spans="1:7" ht="39.75" customHeight="1">
      <c r="A21" s="96" t="s">
        <v>23</v>
      </c>
      <c r="B21" s="106">
        <v>314</v>
      </c>
      <c r="C21" s="106">
        <v>322</v>
      </c>
      <c r="D21" s="87">
        <f t="shared" si="0"/>
        <v>102.5</v>
      </c>
      <c r="F21" s="95"/>
      <c r="G21" s="92"/>
    </row>
    <row r="22" spans="1:7" ht="37.5" customHeight="1">
      <c r="A22" s="96" t="s">
        <v>24</v>
      </c>
      <c r="B22" s="106">
        <v>2763</v>
      </c>
      <c r="C22" s="106">
        <v>1610</v>
      </c>
      <c r="D22" s="87">
        <f t="shared" si="0"/>
        <v>58.3</v>
      </c>
      <c r="F22" s="95"/>
      <c r="G22" s="92"/>
    </row>
    <row r="23" spans="1:7" ht="23.25" customHeight="1">
      <c r="A23" s="96" t="s">
        <v>25</v>
      </c>
      <c r="B23" s="106">
        <v>260</v>
      </c>
      <c r="C23" s="106">
        <v>249</v>
      </c>
      <c r="D23" s="87">
        <f t="shared" si="0"/>
        <v>95.8</v>
      </c>
      <c r="F23" s="95"/>
      <c r="G23" s="92"/>
    </row>
    <row r="24" spans="1:7" ht="36" customHeight="1">
      <c r="A24" s="96" t="s">
        <v>26</v>
      </c>
      <c r="B24" s="106">
        <v>350</v>
      </c>
      <c r="C24" s="106">
        <v>338</v>
      </c>
      <c r="D24" s="87">
        <f t="shared" si="0"/>
        <v>96.6</v>
      </c>
      <c r="F24" s="95"/>
      <c r="G24" s="92"/>
    </row>
    <row r="25" spans="1:7" ht="33" customHeight="1">
      <c r="A25" s="96" t="s">
        <v>27</v>
      </c>
      <c r="B25" s="106">
        <v>67</v>
      </c>
      <c r="C25" s="106">
        <v>79</v>
      </c>
      <c r="D25" s="87">
        <f t="shared" si="0"/>
        <v>117.9</v>
      </c>
      <c r="F25" s="95"/>
      <c r="G25" s="92"/>
    </row>
    <row r="26" spans="1:7" ht="24" customHeight="1" thickBot="1">
      <c r="A26" s="98" t="s">
        <v>28</v>
      </c>
      <c r="B26" s="106">
        <v>128</v>
      </c>
      <c r="C26" s="106">
        <v>98</v>
      </c>
      <c r="D26" s="99">
        <f t="shared" si="0"/>
        <v>76.6</v>
      </c>
      <c r="F26" s="95"/>
      <c r="G26" s="92"/>
    </row>
    <row r="27" spans="1:6" ht="15.75">
      <c r="A27" s="37"/>
      <c r="B27" s="74"/>
      <c r="C27" s="107"/>
      <c r="F27" s="38"/>
    </row>
    <row r="28" spans="1:6" ht="12.75">
      <c r="A28" s="37"/>
      <c r="B28" s="37"/>
      <c r="C28" s="100"/>
      <c r="F28" s="38"/>
    </row>
  </sheetData>
  <sheetProtection/>
  <mergeCells count="4">
    <mergeCell ref="A4:A5"/>
    <mergeCell ref="B4:D4"/>
    <mergeCell ref="A1:D1"/>
    <mergeCell ref="A2:D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view="pageBreakPreview" zoomScale="70" zoomScaleNormal="75" zoomScaleSheetLayoutView="70" zoomScalePageLayoutView="0" workbookViewId="0" topLeftCell="A1">
      <selection activeCell="K8" sqref="K8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2" customFormat="1" ht="22.5" customHeight="1">
      <c r="A1" s="136" t="s">
        <v>200</v>
      </c>
      <c r="B1" s="136"/>
      <c r="C1" s="136"/>
      <c r="D1" s="136"/>
      <c r="E1" s="136"/>
      <c r="F1" s="136"/>
      <c r="G1" s="136"/>
    </row>
    <row r="2" spans="1:7" s="2" customFormat="1" ht="19.5" customHeight="1">
      <c r="A2" s="137" t="s">
        <v>34</v>
      </c>
      <c r="B2" s="137"/>
      <c r="C2" s="137"/>
      <c r="D2" s="137"/>
      <c r="E2" s="137"/>
      <c r="F2" s="137"/>
      <c r="G2" s="137"/>
    </row>
    <row r="3" spans="1:6" s="3" customFormat="1" ht="20.25" customHeight="1">
      <c r="A3" s="56"/>
      <c r="B3" s="56"/>
      <c r="C3" s="56"/>
      <c r="D3" s="56"/>
      <c r="E3" s="56"/>
      <c r="F3" s="56"/>
    </row>
    <row r="4" spans="1:7" s="3" customFormat="1" ht="20.25" customHeight="1">
      <c r="A4" s="138"/>
      <c r="B4" s="140" t="s">
        <v>160</v>
      </c>
      <c r="C4" s="140"/>
      <c r="D4" s="140"/>
      <c r="E4" s="140" t="s">
        <v>161</v>
      </c>
      <c r="F4" s="140"/>
      <c r="G4" s="140"/>
    </row>
    <row r="5" spans="1:7" s="3" customFormat="1" ht="51.75" customHeight="1">
      <c r="A5" s="139"/>
      <c r="B5" s="52" t="s">
        <v>31</v>
      </c>
      <c r="C5" s="52" t="s">
        <v>144</v>
      </c>
      <c r="D5" s="53" t="s">
        <v>32</v>
      </c>
      <c r="E5" s="54" t="s">
        <v>31</v>
      </c>
      <c r="F5" s="54" t="s">
        <v>144</v>
      </c>
      <c r="G5" s="55" t="s">
        <v>32</v>
      </c>
    </row>
    <row r="6" spans="1:9" s="3" customFormat="1" ht="28.5" customHeight="1">
      <c r="A6" s="59" t="s">
        <v>33</v>
      </c>
      <c r="B6" s="58">
        <v>21.1</v>
      </c>
      <c r="C6" s="58">
        <v>18.2</v>
      </c>
      <c r="D6" s="60">
        <f>ROUND(C6/B6*100,1)</f>
        <v>86.3</v>
      </c>
      <c r="E6" s="58">
        <v>17.2</v>
      </c>
      <c r="F6" s="58">
        <v>14.7</v>
      </c>
      <c r="G6" s="61">
        <f>ROUND(F6/E6*100,1)</f>
        <v>85.5</v>
      </c>
      <c r="I6" s="7"/>
    </row>
    <row r="7" spans="1:9" s="4" customFormat="1" ht="45.75" customHeight="1">
      <c r="A7" s="62" t="s">
        <v>35</v>
      </c>
      <c r="B7" s="57">
        <v>4.2</v>
      </c>
      <c r="C7" s="57">
        <v>3.5</v>
      </c>
      <c r="D7" s="60">
        <f aca="true" t="shared" si="0" ref="D7:D15">ROUND(C7/B7*100,1)</f>
        <v>83.3</v>
      </c>
      <c r="E7" s="63">
        <v>3.4</v>
      </c>
      <c r="F7" s="57">
        <v>2.7</v>
      </c>
      <c r="G7" s="61">
        <f aca="true" t="shared" si="1" ref="G7:G15">ROUND(F7/E7*100,1)</f>
        <v>79.4</v>
      </c>
      <c r="H7" s="8"/>
      <c r="I7" s="7"/>
    </row>
    <row r="8" spans="1:9" s="4" customFormat="1" ht="30" customHeight="1">
      <c r="A8" s="62" t="s">
        <v>3</v>
      </c>
      <c r="B8" s="57">
        <v>2</v>
      </c>
      <c r="C8" s="57">
        <v>1.9</v>
      </c>
      <c r="D8" s="60">
        <f t="shared" si="0"/>
        <v>95</v>
      </c>
      <c r="E8" s="63">
        <v>1.6</v>
      </c>
      <c r="F8" s="57">
        <v>1.5</v>
      </c>
      <c r="G8" s="61">
        <f t="shared" si="1"/>
        <v>93.8</v>
      </c>
      <c r="H8" s="8"/>
      <c r="I8" s="7"/>
    </row>
    <row r="9" spans="1:9" ht="33" customHeight="1">
      <c r="A9" s="62" t="s">
        <v>2</v>
      </c>
      <c r="B9" s="64">
        <v>2</v>
      </c>
      <c r="C9" s="57">
        <v>1.8</v>
      </c>
      <c r="D9" s="60">
        <f t="shared" si="0"/>
        <v>90</v>
      </c>
      <c r="E9" s="63">
        <v>1.6</v>
      </c>
      <c r="F9" s="57">
        <v>1.4</v>
      </c>
      <c r="G9" s="61">
        <f t="shared" si="1"/>
        <v>87.5</v>
      </c>
      <c r="H9" s="8"/>
      <c r="I9" s="7"/>
    </row>
    <row r="10" spans="1:9" ht="28.5" customHeight="1">
      <c r="A10" s="62" t="s">
        <v>1</v>
      </c>
      <c r="B10" s="64">
        <v>1.3</v>
      </c>
      <c r="C10" s="57">
        <v>1.2</v>
      </c>
      <c r="D10" s="60">
        <f t="shared" si="0"/>
        <v>92.3</v>
      </c>
      <c r="E10" s="63">
        <v>1</v>
      </c>
      <c r="F10" s="57">
        <v>0.9</v>
      </c>
      <c r="G10" s="61">
        <f t="shared" si="1"/>
        <v>90</v>
      </c>
      <c r="H10" s="8"/>
      <c r="I10" s="7"/>
    </row>
    <row r="11" spans="1:9" s="6" customFormat="1" ht="31.5" customHeight="1">
      <c r="A11" s="62" t="s">
        <v>5</v>
      </c>
      <c r="B11" s="64">
        <v>2.7</v>
      </c>
      <c r="C11" s="57">
        <v>2.4</v>
      </c>
      <c r="D11" s="60">
        <f t="shared" si="0"/>
        <v>88.9</v>
      </c>
      <c r="E11" s="63">
        <v>2.2</v>
      </c>
      <c r="F11" s="57">
        <v>1.9</v>
      </c>
      <c r="G11" s="61">
        <f t="shared" si="1"/>
        <v>86.4</v>
      </c>
      <c r="H11" s="8"/>
      <c r="I11" s="7"/>
    </row>
    <row r="12" spans="1:9" ht="51.75" customHeight="1">
      <c r="A12" s="62" t="s">
        <v>30</v>
      </c>
      <c r="B12" s="64">
        <v>0.8</v>
      </c>
      <c r="C12" s="57">
        <v>0.7</v>
      </c>
      <c r="D12" s="60">
        <f t="shared" si="0"/>
        <v>87.5</v>
      </c>
      <c r="E12" s="63">
        <v>0.7</v>
      </c>
      <c r="F12" s="57">
        <v>0.6</v>
      </c>
      <c r="G12" s="61">
        <f t="shared" si="1"/>
        <v>85.7</v>
      </c>
      <c r="H12" s="8"/>
      <c r="I12" s="7"/>
    </row>
    <row r="13" spans="1:9" ht="30.75" customHeight="1">
      <c r="A13" s="62" t="s">
        <v>6</v>
      </c>
      <c r="B13" s="64">
        <v>1.9</v>
      </c>
      <c r="C13" s="57">
        <v>1.5</v>
      </c>
      <c r="D13" s="60">
        <f t="shared" si="0"/>
        <v>78.9</v>
      </c>
      <c r="E13" s="63">
        <v>1.5</v>
      </c>
      <c r="F13" s="57">
        <v>1.2</v>
      </c>
      <c r="G13" s="61">
        <f t="shared" si="1"/>
        <v>80</v>
      </c>
      <c r="H13" s="8"/>
      <c r="I13" s="7"/>
    </row>
    <row r="14" spans="1:9" ht="66.75" customHeight="1">
      <c r="A14" s="62" t="s">
        <v>7</v>
      </c>
      <c r="B14" s="64">
        <v>3.7</v>
      </c>
      <c r="C14" s="57">
        <v>3.2</v>
      </c>
      <c r="D14" s="60">
        <f t="shared" si="0"/>
        <v>86.5</v>
      </c>
      <c r="E14" s="63">
        <v>3.2</v>
      </c>
      <c r="F14" s="57">
        <v>2.7</v>
      </c>
      <c r="G14" s="61">
        <f t="shared" si="1"/>
        <v>84.4</v>
      </c>
      <c r="H14" s="8"/>
      <c r="I14" s="7"/>
    </row>
    <row r="15" spans="1:9" ht="42.75" customHeight="1">
      <c r="A15" s="62" t="s">
        <v>37</v>
      </c>
      <c r="B15" s="64">
        <v>2.4</v>
      </c>
      <c r="C15" s="57">
        <v>2.1</v>
      </c>
      <c r="D15" s="60">
        <f t="shared" si="0"/>
        <v>87.5</v>
      </c>
      <c r="E15" s="63">
        <v>2</v>
      </c>
      <c r="F15" s="57">
        <v>1.8</v>
      </c>
      <c r="G15" s="61">
        <f t="shared" si="1"/>
        <v>90</v>
      </c>
      <c r="H15" s="8"/>
      <c r="I15" s="7"/>
    </row>
    <row r="16" spans="1:7" ht="12.75">
      <c r="A16" s="42"/>
      <c r="B16" s="43"/>
      <c r="C16" s="42"/>
      <c r="D16" s="42"/>
      <c r="E16" s="42"/>
      <c r="F16" s="42"/>
      <c r="G16" s="42"/>
    </row>
    <row r="17" spans="1:7" ht="12.75">
      <c r="A17" s="42"/>
      <c r="B17" s="43"/>
      <c r="C17" s="42"/>
      <c r="D17" s="42"/>
      <c r="E17" s="42"/>
      <c r="F17" s="42"/>
      <c r="G17" s="42"/>
    </row>
    <row r="18" ht="12.75">
      <c r="B18" s="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tabSelected="1" view="pageBreakPreview" zoomScale="75" zoomScaleNormal="75" zoomScaleSheetLayoutView="75" zoomScalePageLayoutView="0" workbookViewId="0" topLeftCell="A1">
      <selection activeCell="H7" sqref="H7"/>
    </sheetView>
  </sheetViews>
  <sheetFormatPr defaultColWidth="8.8515625" defaultRowHeight="15"/>
  <cols>
    <col min="1" max="1" width="37.140625" style="38" customWidth="1"/>
    <col min="2" max="2" width="13.57421875" style="38" customWidth="1"/>
    <col min="3" max="3" width="16.140625" style="38" customWidth="1"/>
    <col min="4" max="4" width="15.57421875" style="38" customWidth="1"/>
    <col min="5" max="7" width="8.8515625" style="38" customWidth="1"/>
    <col min="8" max="8" width="43.00390625" style="38" customWidth="1"/>
    <col min="9" max="16384" width="8.8515625" style="38" customWidth="1"/>
  </cols>
  <sheetData>
    <row r="1" spans="1:4" s="70" customFormat="1" ht="40.5" customHeight="1">
      <c r="A1" s="142" t="s">
        <v>201</v>
      </c>
      <c r="B1" s="142"/>
      <c r="C1" s="142"/>
      <c r="D1" s="142"/>
    </row>
    <row r="2" spans="1:4" s="70" customFormat="1" ht="19.5" customHeight="1">
      <c r="A2" s="108" t="s">
        <v>8</v>
      </c>
      <c r="B2" s="108"/>
      <c r="C2" s="108"/>
      <c r="D2" s="108"/>
    </row>
    <row r="3" spans="1:4" s="28" customFormat="1" ht="12" customHeight="1">
      <c r="A3" s="25"/>
      <c r="B3" s="25"/>
      <c r="C3" s="25"/>
      <c r="D3" s="25"/>
    </row>
    <row r="4" spans="1:4" s="28" customFormat="1" ht="20.25" customHeight="1">
      <c r="A4" s="109"/>
      <c r="B4" s="146" t="s">
        <v>39</v>
      </c>
      <c r="C4" s="147" t="s">
        <v>40</v>
      </c>
      <c r="D4" s="141" t="s">
        <v>87</v>
      </c>
    </row>
    <row r="5" spans="1:4" s="28" customFormat="1" ht="59.25" customHeight="1">
      <c r="A5" s="109"/>
      <c r="B5" s="146"/>
      <c r="C5" s="147"/>
      <c r="D5" s="141"/>
    </row>
    <row r="6" spans="1:4" s="71" customFormat="1" ht="34.5" customHeight="1">
      <c r="A6" s="23" t="s">
        <v>33</v>
      </c>
      <c r="B6" s="148">
        <v>4798</v>
      </c>
      <c r="C6" s="149">
        <v>14690</v>
      </c>
      <c r="D6" s="65">
        <f>C6/B6</f>
        <v>3.0616923718215925</v>
      </c>
    </row>
    <row r="7" spans="1:4" s="71" customFormat="1" ht="31.5" customHeight="1">
      <c r="A7" s="150" t="s">
        <v>9</v>
      </c>
      <c r="B7" s="151"/>
      <c r="C7" s="152"/>
      <c r="D7" s="66"/>
    </row>
    <row r="8" spans="1:8" ht="54" customHeight="1">
      <c r="A8" s="27" t="s">
        <v>10</v>
      </c>
      <c r="B8" s="22">
        <v>943</v>
      </c>
      <c r="C8" s="22">
        <v>3339</v>
      </c>
      <c r="D8" s="66">
        <f>C8/B8</f>
        <v>3.5408271474019086</v>
      </c>
      <c r="E8" s="71"/>
      <c r="F8" s="73"/>
      <c r="H8" s="74"/>
    </row>
    <row r="9" spans="1:8" ht="35.25" customHeight="1">
      <c r="A9" s="27" t="s">
        <v>11</v>
      </c>
      <c r="B9" s="22">
        <v>39</v>
      </c>
      <c r="C9" s="22">
        <v>43</v>
      </c>
      <c r="D9" s="66">
        <f>C9/B9</f>
        <v>1.1025641025641026</v>
      </c>
      <c r="E9" s="71"/>
      <c r="F9" s="73"/>
      <c r="H9" s="74"/>
    </row>
    <row r="10" spans="1:8" s="75" customFormat="1" ht="20.25" customHeight="1">
      <c r="A10" s="27" t="s">
        <v>12</v>
      </c>
      <c r="B10" s="22">
        <v>990</v>
      </c>
      <c r="C10" s="22">
        <v>2352</v>
      </c>
      <c r="D10" s="66">
        <f>C10/B10</f>
        <v>2.375757575757576</v>
      </c>
      <c r="E10" s="71"/>
      <c r="F10" s="73"/>
      <c r="G10" s="38"/>
      <c r="H10" s="74"/>
    </row>
    <row r="11" spans="1:10" ht="36" customHeight="1">
      <c r="A11" s="27" t="s">
        <v>13</v>
      </c>
      <c r="B11" s="22">
        <v>121</v>
      </c>
      <c r="C11" s="22">
        <v>268</v>
      </c>
      <c r="D11" s="66">
        <f aca="true" t="shared" si="0" ref="D11:D26">C11/B11</f>
        <v>2.2148760330578514</v>
      </c>
      <c r="E11" s="71"/>
      <c r="F11" s="73"/>
      <c r="H11" s="74"/>
      <c r="J11" s="76"/>
    </row>
    <row r="12" spans="1:8" ht="30" customHeight="1">
      <c r="A12" s="27" t="s">
        <v>14</v>
      </c>
      <c r="B12" s="22">
        <v>120</v>
      </c>
      <c r="C12" s="22">
        <v>133</v>
      </c>
      <c r="D12" s="66">
        <f>C12/B12</f>
        <v>1.1083333333333334</v>
      </c>
      <c r="E12" s="71"/>
      <c r="F12" s="73"/>
      <c r="H12" s="74"/>
    </row>
    <row r="13" spans="1:8" ht="19.5" customHeight="1">
      <c r="A13" s="27" t="s">
        <v>15</v>
      </c>
      <c r="B13" s="22">
        <v>204</v>
      </c>
      <c r="C13" s="22">
        <v>323</v>
      </c>
      <c r="D13" s="66">
        <f t="shared" si="0"/>
        <v>1.5833333333333333</v>
      </c>
      <c r="E13" s="71"/>
      <c r="F13" s="73"/>
      <c r="H13" s="153"/>
    </row>
    <row r="14" spans="1:8" ht="48.75" customHeight="1">
      <c r="A14" s="27" t="s">
        <v>16</v>
      </c>
      <c r="B14" s="22">
        <v>586</v>
      </c>
      <c r="C14" s="22">
        <v>2291</v>
      </c>
      <c r="D14" s="66">
        <f>C14/B14</f>
        <v>3.909556313993174</v>
      </c>
      <c r="E14" s="71"/>
      <c r="F14" s="73"/>
      <c r="H14" s="74"/>
    </row>
    <row r="15" spans="1:8" ht="34.5" customHeight="1">
      <c r="A15" s="27" t="s">
        <v>17</v>
      </c>
      <c r="B15" s="22">
        <v>650</v>
      </c>
      <c r="C15" s="22">
        <v>709</v>
      </c>
      <c r="D15" s="66">
        <f t="shared" si="0"/>
        <v>1.0907692307692307</v>
      </c>
      <c r="E15" s="71"/>
      <c r="F15" s="73"/>
      <c r="H15" s="74"/>
    </row>
    <row r="16" spans="1:8" ht="35.25" customHeight="1">
      <c r="A16" s="27" t="s">
        <v>18</v>
      </c>
      <c r="B16" s="22">
        <v>99</v>
      </c>
      <c r="C16" s="22">
        <v>279</v>
      </c>
      <c r="D16" s="66">
        <f t="shared" si="0"/>
        <v>2.8181818181818183</v>
      </c>
      <c r="E16" s="71"/>
      <c r="F16" s="73"/>
      <c r="H16" s="74"/>
    </row>
    <row r="17" spans="1:8" ht="24" customHeight="1">
      <c r="A17" s="27" t="s">
        <v>19</v>
      </c>
      <c r="B17" s="22">
        <v>18</v>
      </c>
      <c r="C17" s="22">
        <v>227</v>
      </c>
      <c r="D17" s="66">
        <f t="shared" si="0"/>
        <v>12.61111111111111</v>
      </c>
      <c r="E17" s="71"/>
      <c r="F17" s="73"/>
      <c r="H17" s="74"/>
    </row>
    <row r="18" spans="1:8" ht="17.25" customHeight="1">
      <c r="A18" s="27" t="s">
        <v>20</v>
      </c>
      <c r="B18" s="22">
        <v>23</v>
      </c>
      <c r="C18" s="22">
        <v>617</v>
      </c>
      <c r="D18" s="66">
        <f t="shared" si="0"/>
        <v>26.82608695652174</v>
      </c>
      <c r="E18" s="71"/>
      <c r="F18" s="73"/>
      <c r="H18" s="74"/>
    </row>
    <row r="19" spans="1:8" ht="18" customHeight="1">
      <c r="A19" s="27" t="s">
        <v>21</v>
      </c>
      <c r="B19" s="22">
        <v>31</v>
      </c>
      <c r="C19" s="22">
        <v>143</v>
      </c>
      <c r="D19" s="66">
        <f t="shared" si="0"/>
        <v>4.612903225806452</v>
      </c>
      <c r="E19" s="71"/>
      <c r="F19" s="73"/>
      <c r="H19" s="74"/>
    </row>
    <row r="20" spans="1:8" ht="32.25" customHeight="1">
      <c r="A20" s="27" t="s">
        <v>22</v>
      </c>
      <c r="B20" s="22">
        <v>48</v>
      </c>
      <c r="C20" s="22">
        <v>366</v>
      </c>
      <c r="D20" s="66">
        <f t="shared" si="0"/>
        <v>7.625</v>
      </c>
      <c r="E20" s="71"/>
      <c r="F20" s="73"/>
      <c r="H20" s="154"/>
    </row>
    <row r="21" spans="1:8" ht="35.25" customHeight="1">
      <c r="A21" s="27" t="s">
        <v>23</v>
      </c>
      <c r="B21" s="22">
        <v>143</v>
      </c>
      <c r="C21" s="22">
        <v>322</v>
      </c>
      <c r="D21" s="66">
        <f t="shared" si="0"/>
        <v>2.2517482517482517</v>
      </c>
      <c r="E21" s="71"/>
      <c r="F21" s="73"/>
      <c r="H21" s="74"/>
    </row>
    <row r="22" spans="1:8" ht="33" customHeight="1">
      <c r="A22" s="27" t="s">
        <v>24</v>
      </c>
      <c r="B22" s="22">
        <v>281</v>
      </c>
      <c r="C22" s="22">
        <v>1610</v>
      </c>
      <c r="D22" s="66">
        <f>C22/B22</f>
        <v>5.729537366548043</v>
      </c>
      <c r="E22" s="71"/>
      <c r="F22" s="73"/>
      <c r="H22" s="74"/>
    </row>
    <row r="23" spans="1:8" ht="19.5" customHeight="1">
      <c r="A23" s="27" t="s">
        <v>25</v>
      </c>
      <c r="B23" s="22">
        <v>173</v>
      </c>
      <c r="C23" s="22">
        <v>249</v>
      </c>
      <c r="D23" s="66">
        <f t="shared" si="0"/>
        <v>1.439306358381503</v>
      </c>
      <c r="E23" s="71"/>
      <c r="F23" s="73"/>
      <c r="H23" s="74"/>
    </row>
    <row r="24" spans="1:8" ht="30.75" customHeight="1">
      <c r="A24" s="27" t="s">
        <v>26</v>
      </c>
      <c r="B24" s="22">
        <v>275</v>
      </c>
      <c r="C24" s="22">
        <v>338</v>
      </c>
      <c r="D24" s="66">
        <f t="shared" si="0"/>
        <v>1.229090909090909</v>
      </c>
      <c r="E24" s="71"/>
      <c r="F24" s="73"/>
      <c r="H24" s="74"/>
    </row>
    <row r="25" spans="1:8" ht="30.75" customHeight="1">
      <c r="A25" s="27" t="s">
        <v>27</v>
      </c>
      <c r="B25" s="22">
        <v>20</v>
      </c>
      <c r="C25" s="22">
        <v>79</v>
      </c>
      <c r="D25" s="66">
        <f t="shared" si="0"/>
        <v>3.95</v>
      </c>
      <c r="E25" s="71"/>
      <c r="F25" s="73"/>
      <c r="H25" s="74"/>
    </row>
    <row r="26" spans="1:8" ht="22.5" customHeight="1">
      <c r="A26" s="27" t="s">
        <v>28</v>
      </c>
      <c r="B26" s="22">
        <v>35</v>
      </c>
      <c r="C26" s="22">
        <v>98</v>
      </c>
      <c r="D26" s="66">
        <f t="shared" si="0"/>
        <v>2.8</v>
      </c>
      <c r="E26" s="71"/>
      <c r="F26" s="73"/>
      <c r="H26" s="74"/>
    </row>
    <row r="27" spans="1:8" ht="21.75" customHeight="1">
      <c r="A27" s="155"/>
      <c r="B27" s="155"/>
      <c r="C27" s="37"/>
      <c r="D27" s="37"/>
      <c r="H27" s="74"/>
    </row>
    <row r="28" spans="1:8" ht="15.75">
      <c r="A28" s="37"/>
      <c r="B28" s="37"/>
      <c r="C28" s="37"/>
      <c r="D28" s="37"/>
      <c r="H28" s="74"/>
    </row>
    <row r="29" spans="1:4" ht="12.75">
      <c r="A29" s="37"/>
      <c r="B29" s="37"/>
      <c r="C29" s="37"/>
      <c r="D29" s="37"/>
    </row>
  </sheetData>
  <sheetProtection/>
  <mergeCells count="7">
    <mergeCell ref="A27:B27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2018-03-16T13:30:24Z</dcterms:modified>
  <cp:category/>
  <cp:version/>
  <cp:contentType/>
  <cp:contentStatus/>
</cp:coreProperties>
</file>