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8870" windowHeight="6990" activeTab="1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19" i="54" l="1"/>
  <c r="E17" i="54" l="1"/>
  <c r="K5" i="53" l="1"/>
  <c r="C5" i="53" l="1"/>
  <c r="D5" i="53"/>
  <c r="E5" i="53"/>
  <c r="F5" i="53"/>
  <c r="G5" i="53"/>
  <c r="H5" i="53"/>
  <c r="I5" i="53"/>
  <c r="J5" i="53"/>
  <c r="B5" i="53"/>
  <c r="E19" i="54" l="1"/>
  <c r="D17" i="54"/>
  <c r="E12" i="54"/>
  <c r="D12" i="54"/>
  <c r="E11" i="54"/>
  <c r="D11" i="54"/>
  <c r="E10" i="54"/>
  <c r="D10" i="54"/>
  <c r="E9" i="54"/>
  <c r="D9" i="54"/>
  <c r="E8" i="54"/>
  <c r="D8" i="54"/>
  <c r="E7" i="54"/>
  <c r="D7" i="54"/>
</calcChain>
</file>

<file path=xl/sharedStrings.xml><?xml version="1.0" encoding="utf-8"?>
<sst xmlns="http://schemas.openxmlformats.org/spreadsheetml/2006/main" count="109" uniqueCount="83">
  <si>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</si>
  <si>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</si>
  <si>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</si>
  <si>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</si>
  <si>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</si>
  <si>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</si>
  <si>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</si>
  <si>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</si>
  <si>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</si>
  <si>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</si>
  <si>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</si>
  <si>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</si>
  <si>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</si>
  <si>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</si>
  <si>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</si>
  <si>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</si>
  <si>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</si>
  <si>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</si>
  <si>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</si>
  <si>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</si>
  <si>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</si>
  <si>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</si>
  <si>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</si>
  <si>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</si>
  <si>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</si>
  <si>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</si>
  <si>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</si>
  <si>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</si>
  <si>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</si>
  <si>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</si>
  <si>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</si>
  <si>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</si>
  <si>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</si>
  <si>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</si>
  <si>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</si>
  <si>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</si>
  <si>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</si>
  <si>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</si>
  <si>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</si>
  <si>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 xml:space="preserve">Баришівський РЦЗ    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</si>
  <si>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</si>
  <si>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</si>
  <si>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</si>
  <si>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</si>
  <si>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</si>
  <si>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</si>
  <si>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Миронівський РЦЗ</t>
  </si>
  <si>
    <t>Обухівський МРЦЗ</t>
  </si>
  <si>
    <t>Сквирський РЦЗ</t>
  </si>
  <si>
    <t>Ставищенський РЦЗ</t>
  </si>
  <si>
    <t>Таращанський РЦЗ</t>
  </si>
  <si>
    <t>Тетіївський РЦЗ</t>
  </si>
  <si>
    <t>Білоцерківський МРЦЗ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</si>
  <si>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</si>
  <si>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</si>
  <si>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</si>
  <si>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</si>
  <si>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</si>
  <si>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</si>
  <si>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Березанський МЦЗ</t>
  </si>
  <si>
    <t>Чисельність працевлаштованих</t>
  </si>
  <si>
    <t>Мали статус безробітного, тис. осіб</t>
  </si>
  <si>
    <t>Чисельність працевлаштованих,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</si>
  <si>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</si>
  <si>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</si>
  <si>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</si>
  <si>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</si>
  <si>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</si>
  <si>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Брали участь у громадських та інших роботах тимчасового характеру, тис. осіб</t>
  </si>
  <si>
    <t>1 особа</t>
  </si>
  <si>
    <t>Інформація щодо надання послуг КОСЗ молоді у віці до 35 років
у січні-червні 2018 р.</t>
  </si>
  <si>
    <t>січень-червень 2017 р.</t>
  </si>
  <si>
    <t>січень-червень 2018 р.</t>
  </si>
  <si>
    <t>на                            1 липня                   2018 р.</t>
  </si>
  <si>
    <t>на                            1 липня                      2017 р.</t>
  </si>
  <si>
    <t>-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</si>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</sst>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5" fillId="8" borderId="0" applyNumberFormat="0" applyBorder="0" applyAlignment="0" applyProtection="0"/>
    <xf numFmtId="0" fontId="32" fillId="41" borderId="1" applyNumberFormat="0" applyAlignment="0" applyProtection="0"/>
    <xf numFmtId="0" fontId="10" fillId="18" borderId="0" applyNumberFormat="0" applyBorder="0" applyAlignment="0" applyProtection="0"/>
    <xf numFmtId="0" fontId="14" fillId="5" borderId="1" applyNumberFormat="0" applyAlignment="0" applyProtection="0"/>
    <xf numFmtId="0" fontId="33" fillId="7" borderId="0" applyNumberFormat="0" applyBorder="0" applyAlignment="0" applyProtection="0"/>
    <xf numFmtId="0" fontId="18" fillId="41" borderId="8" applyNumberFormat="0" applyAlignment="0" applyProtection="0"/>
  </cellStyleXfs>
  <cellXfs count="92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3" fontId="29" fillId="42" borderId="10" xfId="403" applyNumberFormat="1" applyFont="1" applyFill="1" applyBorder="1" applyAlignment="1" applyProtection="1">
      <alignment horizontal="center" vertical="center"/>
    </xf>
    <xf numFmtId="0" fontId="34" fillId="0" borderId="10" xfId="95" applyFont="1" applyFill="1" applyBorder="1" applyAlignment="1">
      <alignment horizontal="left"/>
    </xf>
    <xf numFmtId="0" fontId="34" fillId="0" borderId="10" xfId="95" applyFont="1" applyFill="1" applyBorder="1" applyAlignment="1">
      <alignment horizontal="left" wrapText="1"/>
    </xf>
    <xf numFmtId="0" fontId="34" fillId="0" borderId="10" xfId="96" applyFont="1" applyFill="1" applyBorder="1" applyAlignment="1">
      <alignment horizontal="left"/>
    </xf>
    <xf numFmtId="0" fontId="34" fillId="0" borderId="10" xfId="96" applyFont="1" applyFill="1" applyBorder="1" applyAlignment="1">
      <alignment horizontal="left" wrapText="1"/>
    </xf>
    <xf numFmtId="3" fontId="34" fillId="0" borderId="10" xfId="403" applyNumberFormat="1" applyFont="1" applyFill="1" applyBorder="1" applyAlignment="1" applyProtection="1">
      <alignment horizontal="center"/>
      <protection locked="0"/>
    </xf>
    <xf numFmtId="3" fontId="34" fillId="0" borderId="10" xfId="403" applyNumberFormat="1" applyFont="1" applyFill="1" applyBorder="1" applyAlignment="1" applyProtection="1">
      <alignment horizontal="center" vertical="center"/>
    </xf>
    <xf numFmtId="1" fontId="34" fillId="0" borderId="10" xfId="403" applyNumberFormat="1" applyFont="1" applyFill="1" applyBorder="1" applyAlignment="1" applyProtection="1">
      <alignment horizontal="center"/>
      <protection locked="0"/>
    </xf>
    <xf numFmtId="1" fontId="65" fillId="0" borderId="0" xfId="403" applyNumberFormat="1" applyFont="1" applyFill="1" applyBorder="1" applyAlignment="1" applyProtection="1">
      <alignment horizontal="right"/>
      <protection locked="0"/>
    </xf>
    <xf numFmtId="1" fontId="64" fillId="0" borderId="0" xfId="403" applyNumberFormat="1" applyFont="1" applyFill="1" applyBorder="1" applyAlignment="1" applyProtection="1">
      <alignment vertical="center"/>
      <protection locked="0"/>
    </xf>
    <xf numFmtId="1" fontId="34" fillId="0" borderId="10" xfId="403" applyNumberFormat="1" applyFont="1" applyFill="1" applyBorder="1" applyAlignment="1" applyProtection="1">
      <alignment horizontal="left" wrapText="1" shrinkToFit="1"/>
      <protection locked="0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10" xfId="408" applyFont="1" applyFill="1" applyBorder="1" applyAlignment="1">
      <alignment horizontal="center" vertical="center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</cellXfs>
  <cellStyles count="453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 3" xfId="436"/>
    <cellStyle name="60% - Accent1_П_1" xfId="219"/>
    <cellStyle name="60% - Accent2" xfId="15"/>
    <cellStyle name="60% - Accent2 2" xfId="220"/>
    <cellStyle name="60% - Accent2 3" xfId="437"/>
    <cellStyle name="60% - Accent2_П_1" xfId="221"/>
    <cellStyle name="60% - Accent3" xfId="16"/>
    <cellStyle name="60% - Accent3 2" xfId="222"/>
    <cellStyle name="60% - Accent3 3" xfId="438"/>
    <cellStyle name="60% - Accent3_П_1" xfId="223"/>
    <cellStyle name="60% - Accent4" xfId="17"/>
    <cellStyle name="60% - Accent4 2" xfId="224"/>
    <cellStyle name="60% - Accent4 3" xfId="439"/>
    <cellStyle name="60% - Accent4_П_1" xfId="225"/>
    <cellStyle name="60% - Accent5" xfId="18"/>
    <cellStyle name="60% - Accent5 2" xfId="226"/>
    <cellStyle name="60% - Accent5 3" xfId="440"/>
    <cellStyle name="60% - Accent5_П_1" xfId="227"/>
    <cellStyle name="60% - Accent6" xfId="19"/>
    <cellStyle name="60% - Accent6 2" xfId="228"/>
    <cellStyle name="60% - Accent6 3" xfId="441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 3" xfId="442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 3" xfId="443"/>
    <cellStyle name="Accent3_П_1" xfId="283"/>
    <cellStyle name="Accent4" xfId="23"/>
    <cellStyle name="Accent4 2" xfId="284"/>
    <cellStyle name="Accent4 3" xfId="444"/>
    <cellStyle name="Accent4_П_1" xfId="285"/>
    <cellStyle name="Accent5" xfId="24"/>
    <cellStyle name="Accent5 2" xfId="286"/>
    <cellStyle name="Accent5 3" xfId="445"/>
    <cellStyle name="Accent5_П_1" xfId="287"/>
    <cellStyle name="Accent6" xfId="25"/>
    <cellStyle name="Accent6 2" xfId="288"/>
    <cellStyle name="Accent6 3" xfId="446"/>
    <cellStyle name="Accent6_П_1" xfId="289"/>
    <cellStyle name="Bad" xfId="26"/>
    <cellStyle name="Bad 2" xfId="290"/>
    <cellStyle name="Bad 3" xfId="447"/>
    <cellStyle name="Bad_П_1" xfId="291"/>
    <cellStyle name="Calculation" xfId="27"/>
    <cellStyle name="Calculation 2" xfId="292"/>
    <cellStyle name="Calculation 3" xfId="448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 3" xfId="449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 3" xfId="450"/>
    <cellStyle name="Input_П_1" xfId="309"/>
    <cellStyle name="Linked Cell" xfId="37"/>
    <cellStyle name="Linked Cell 2" xfId="310"/>
    <cellStyle name="Neutral" xfId="38"/>
    <cellStyle name="Neutral 2" xfId="311"/>
    <cellStyle name="Neutral 3" xfId="45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 3" xfId="452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view="pageBreakPreview" topLeftCell="A7" zoomScale="75" zoomScaleNormal="75" zoomScaleSheetLayoutView="75" workbookViewId="0">
      <selection activeCell="C21" sqref="C21"/>
    </sheetView>
  </sheetViews>
  <sheetFormatPr defaultColWidth="8" defaultRowHeight="12.75" x14ac:dyDescent="0.2"/>
  <cols>
    <col min="1" max="1" width="69.7109375" style="36" customWidth="1"/>
    <col min="2" max="2" width="23.28515625" style="61" customWidth="1"/>
    <col min="3" max="3" width="23.85546875" style="61" customWidth="1"/>
    <col min="4" max="4" width="11.85546875" style="36" customWidth="1"/>
    <col min="5" max="5" width="15.5703125" style="36" customWidth="1"/>
    <col min="6" max="16384" width="8" style="36"/>
  </cols>
  <sheetData>
    <row r="1" spans="1:9" ht="22.5" x14ac:dyDescent="0.2">
      <c r="A1" s="77" t="s">
        <v>67</v>
      </c>
      <c r="B1" s="77"/>
      <c r="C1" s="77"/>
      <c r="D1" s="77"/>
      <c r="E1" s="77"/>
    </row>
    <row r="2" spans="1:9" ht="22.5" x14ac:dyDescent="0.2">
      <c r="A2" s="78" t="s">
        <v>27</v>
      </c>
      <c r="B2" s="78"/>
      <c r="C2" s="78"/>
      <c r="D2" s="78"/>
      <c r="E2" s="78"/>
    </row>
    <row r="3" spans="1:9" s="40" customFormat="1" ht="18" customHeight="1" x14ac:dyDescent="0.25">
      <c r="A3" s="37"/>
      <c r="B3" s="38"/>
      <c r="C3" s="39"/>
      <c r="D3" s="39"/>
      <c r="E3" s="39" t="s">
        <v>28</v>
      </c>
    </row>
    <row r="4" spans="1:9" s="40" customFormat="1" ht="23.25" customHeight="1" x14ac:dyDescent="0.25">
      <c r="A4" s="79" t="s">
        <v>29</v>
      </c>
      <c r="B4" s="80" t="s">
        <v>71</v>
      </c>
      <c r="C4" s="80" t="s">
        <v>72</v>
      </c>
      <c r="D4" s="82" t="s">
        <v>30</v>
      </c>
      <c r="E4" s="82"/>
    </row>
    <row r="5" spans="1:9" s="40" customFormat="1" ht="40.5" x14ac:dyDescent="0.25">
      <c r="A5" s="79"/>
      <c r="B5" s="81"/>
      <c r="C5" s="81"/>
      <c r="D5" s="41" t="s">
        <v>31</v>
      </c>
      <c r="E5" s="42" t="s">
        <v>32</v>
      </c>
    </row>
    <row r="6" spans="1:9" s="45" customFormat="1" ht="12" customHeight="1" x14ac:dyDescent="0.25">
      <c r="A6" s="43" t="s">
        <v>16</v>
      </c>
      <c r="B6" s="44">
        <v>1</v>
      </c>
      <c r="C6" s="44">
        <v>2</v>
      </c>
      <c r="D6" s="44">
        <v>3</v>
      </c>
      <c r="E6" s="44">
        <v>4</v>
      </c>
    </row>
    <row r="7" spans="1:9" s="40" customFormat="1" ht="29.25" customHeight="1" x14ac:dyDescent="0.25">
      <c r="A7" s="46" t="s">
        <v>61</v>
      </c>
      <c r="B7" s="47">
        <v>11.4</v>
      </c>
      <c r="C7" s="48">
        <v>9.8000000000000007</v>
      </c>
      <c r="D7" s="49">
        <f>C7/B7*100</f>
        <v>85.964912280701753</v>
      </c>
      <c r="E7" s="50">
        <f>C7-B7</f>
        <v>-1.5999999999999996</v>
      </c>
    </row>
    <row r="8" spans="1:9" s="40" customFormat="1" ht="20.25" x14ac:dyDescent="0.25">
      <c r="A8" s="51" t="s">
        <v>62</v>
      </c>
      <c r="B8" s="47">
        <v>2.4</v>
      </c>
      <c r="C8" s="48">
        <v>2.1</v>
      </c>
      <c r="D8" s="49">
        <f t="shared" ref="D8:D12" si="0">C8/B8*100</f>
        <v>87.500000000000014</v>
      </c>
      <c r="E8" s="50">
        <f>C8-B8</f>
        <v>-0.29999999999999982</v>
      </c>
      <c r="G8" s="52"/>
    </row>
    <row r="9" spans="1:9" s="40" customFormat="1" ht="64.5" customHeight="1" x14ac:dyDescent="0.25">
      <c r="A9" s="51" t="s">
        <v>66</v>
      </c>
      <c r="B9" s="63">
        <v>99</v>
      </c>
      <c r="C9" s="64">
        <v>46</v>
      </c>
      <c r="D9" s="49">
        <f t="shared" si="0"/>
        <v>46.464646464646464</v>
      </c>
      <c r="E9" s="50">
        <f t="shared" ref="E9:E12" si="1">C9-B9</f>
        <v>-53</v>
      </c>
      <c r="G9" s="52"/>
    </row>
    <row r="10" spans="1:9" s="40" customFormat="1" ht="27.75" customHeight="1" x14ac:dyDescent="0.25">
      <c r="A10" s="53" t="s">
        <v>63</v>
      </c>
      <c r="B10" s="47">
        <v>1</v>
      </c>
      <c r="C10" s="48">
        <v>0.8</v>
      </c>
      <c r="D10" s="49">
        <f t="shared" si="0"/>
        <v>80</v>
      </c>
      <c r="E10" s="50">
        <f t="shared" si="1"/>
        <v>-0.19999999999999996</v>
      </c>
      <c r="I10" s="52"/>
    </row>
    <row r="11" spans="1:9" s="40" customFormat="1" ht="48" customHeight="1" x14ac:dyDescent="0.25">
      <c r="A11" s="53" t="s">
        <v>68</v>
      </c>
      <c r="B11" s="47">
        <v>1.3</v>
      </c>
      <c r="C11" s="48">
        <v>1.3</v>
      </c>
      <c r="D11" s="49">
        <f t="shared" si="0"/>
        <v>100</v>
      </c>
      <c r="E11" s="50">
        <f t="shared" si="1"/>
        <v>0</v>
      </c>
    </row>
    <row r="12" spans="1:9" s="40" customFormat="1" ht="45.75" customHeight="1" x14ac:dyDescent="0.25">
      <c r="A12" s="53" t="s">
        <v>64</v>
      </c>
      <c r="B12" s="47">
        <v>9.6999999999999993</v>
      </c>
      <c r="C12" s="48">
        <v>8.4</v>
      </c>
      <c r="D12" s="49">
        <f t="shared" si="0"/>
        <v>86.597938144329916</v>
      </c>
      <c r="E12" s="50">
        <f t="shared" si="1"/>
        <v>-1.2999999999999989</v>
      </c>
      <c r="F12" s="52"/>
    </row>
    <row r="13" spans="1:9" s="40" customFormat="1" x14ac:dyDescent="0.25">
      <c r="A13" s="83" t="s">
        <v>33</v>
      </c>
      <c r="B13" s="84"/>
      <c r="C13" s="84"/>
      <c r="D13" s="84"/>
      <c r="E13" s="85"/>
      <c r="F13" s="52"/>
    </row>
    <row r="14" spans="1:9" s="40" customFormat="1" x14ac:dyDescent="0.25">
      <c r="A14" s="86"/>
      <c r="B14" s="87"/>
      <c r="C14" s="87"/>
      <c r="D14" s="87"/>
      <c r="E14" s="88"/>
      <c r="F14" s="52"/>
    </row>
    <row r="15" spans="1:9" s="40" customFormat="1" ht="20.25" x14ac:dyDescent="0.25">
      <c r="A15" s="79" t="s">
        <v>29</v>
      </c>
      <c r="B15" s="79" t="s">
        <v>74</v>
      </c>
      <c r="C15" s="79" t="s">
        <v>73</v>
      </c>
      <c r="D15" s="89" t="s">
        <v>30</v>
      </c>
      <c r="E15" s="90"/>
    </row>
    <row r="16" spans="1:9" ht="36.75" customHeight="1" x14ac:dyDescent="0.2">
      <c r="A16" s="79"/>
      <c r="B16" s="79"/>
      <c r="C16" s="79"/>
      <c r="D16" s="41" t="s">
        <v>31</v>
      </c>
      <c r="E16" s="42" t="s">
        <v>34</v>
      </c>
    </row>
    <row r="17" spans="1:5" ht="33" customHeight="1" x14ac:dyDescent="0.2">
      <c r="A17" s="54" t="s">
        <v>61</v>
      </c>
      <c r="B17" s="55">
        <v>5</v>
      </c>
      <c r="C17" s="55">
        <v>4.3</v>
      </c>
      <c r="D17" s="56">
        <f>ROUND(C17/B17*100,1)</f>
        <v>86</v>
      </c>
      <c r="E17" s="57">
        <f>C17-B17</f>
        <v>-0.70000000000000018</v>
      </c>
    </row>
    <row r="18" spans="1:5" ht="32.25" customHeight="1" x14ac:dyDescent="0.2">
      <c r="A18" s="54" t="s">
        <v>35</v>
      </c>
      <c r="B18" s="65" t="s">
        <v>69</v>
      </c>
      <c r="C18" s="65" t="s">
        <v>69</v>
      </c>
      <c r="D18" s="58" t="s">
        <v>75</v>
      </c>
      <c r="E18" s="58" t="s">
        <v>75</v>
      </c>
    </row>
    <row r="19" spans="1:5" ht="24" customHeight="1" x14ac:dyDescent="0.2">
      <c r="A19" s="54" t="s">
        <v>65</v>
      </c>
      <c r="B19" s="55">
        <v>3.8</v>
      </c>
      <c r="C19" s="55">
        <v>3.3</v>
      </c>
      <c r="D19" s="56">
        <f>ROUND(C19/B19*100,1)</f>
        <v>86.8</v>
      </c>
      <c r="E19" s="59">
        <f>C19-B19</f>
        <v>-0.5</v>
      </c>
    </row>
    <row r="20" spans="1:5" x14ac:dyDescent="0.2">
      <c r="B20" s="60"/>
      <c r="C20" s="60"/>
    </row>
    <row r="21" spans="1:5" x14ac:dyDescent="0.2">
      <c r="C21" s="60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tabSelected="1" view="pageBreakPreview" zoomScale="60" zoomScaleNormal="85" workbookViewId="0">
      <selection activeCell="D7" sqref="D7"/>
    </sheetView>
  </sheetViews>
  <sheetFormatPr defaultRowHeight="22.5" x14ac:dyDescent="0.35"/>
  <cols>
    <col min="1" max="1" width="37.7109375" style="31" customWidth="1"/>
    <col min="2" max="2" width="22" style="26" customWidth="1"/>
    <col min="3" max="3" width="27.7109375" style="26" customWidth="1"/>
    <col min="4" max="4" width="22" style="27" customWidth="1"/>
    <col min="5" max="5" width="25.42578125" style="26" customWidth="1"/>
    <col min="6" max="6" width="22.140625" style="26" customWidth="1"/>
    <col min="7" max="7" width="20.7109375" style="27" customWidth="1"/>
    <col min="8" max="8" width="22" style="27" customWidth="1"/>
    <col min="9" max="9" width="20.28515625" style="26" customWidth="1"/>
    <col min="10" max="10" width="18.140625" style="27" customWidth="1"/>
    <col min="11" max="11" width="19" style="28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2" customFormat="1" ht="71.25" customHeight="1" x14ac:dyDescent="0.45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s="6" customFormat="1" ht="21" customHeight="1" x14ac:dyDescent="0.35">
      <c r="A2" s="29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33"/>
      <c r="B3" s="34" t="s">
        <v>17</v>
      </c>
      <c r="C3" s="34" t="s">
        <v>60</v>
      </c>
      <c r="D3" s="34" t="s">
        <v>36</v>
      </c>
      <c r="E3" s="34" t="s">
        <v>24</v>
      </c>
      <c r="F3" s="34" t="s">
        <v>18</v>
      </c>
      <c r="G3" s="34" t="s">
        <v>19</v>
      </c>
      <c r="H3" s="34" t="s">
        <v>37</v>
      </c>
      <c r="I3" s="35" t="s">
        <v>20</v>
      </c>
      <c r="J3" s="35" t="s">
        <v>26</v>
      </c>
      <c r="K3" s="34" t="s">
        <v>25</v>
      </c>
    </row>
    <row r="4" spans="1:12" s="16" customFormat="1" ht="21" customHeight="1" x14ac:dyDescent="0.35">
      <c r="A4" s="30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2" t="s">
        <v>38</v>
      </c>
      <c r="B5" s="66">
        <f>SUM(B6:B33)</f>
        <v>9760</v>
      </c>
      <c r="C5" s="66">
        <f t="shared" ref="C5:J5" si="0">SUM(C6:C33)</f>
        <v>2074</v>
      </c>
      <c r="D5" s="66">
        <f t="shared" si="0"/>
        <v>22</v>
      </c>
      <c r="E5" s="66">
        <f t="shared" si="0"/>
        <v>46</v>
      </c>
      <c r="F5" s="66">
        <f t="shared" si="0"/>
        <v>830</v>
      </c>
      <c r="G5" s="66">
        <f t="shared" si="0"/>
        <v>1265</v>
      </c>
      <c r="H5" s="66">
        <f t="shared" si="0"/>
        <v>8395</v>
      </c>
      <c r="I5" s="66">
        <f t="shared" si="0"/>
        <v>4250</v>
      </c>
      <c r="J5" s="66">
        <f t="shared" si="0"/>
        <v>1</v>
      </c>
      <c r="K5" s="66">
        <f>SUM(K6:K33)</f>
        <v>3290</v>
      </c>
    </row>
    <row r="6" spans="1:12" s="74" customFormat="1" ht="20.100000000000001" customHeight="1" x14ac:dyDescent="0.3">
      <c r="A6" s="67" t="s">
        <v>39</v>
      </c>
      <c r="B6" s="71">
        <v>125</v>
      </c>
      <c r="C6" s="72">
        <v>30</v>
      </c>
      <c r="D6" s="72">
        <v>1</v>
      </c>
      <c r="E6" s="71">
        <v>0</v>
      </c>
      <c r="F6" s="71">
        <v>5</v>
      </c>
      <c r="G6" s="72">
        <v>33</v>
      </c>
      <c r="H6" s="72">
        <v>110</v>
      </c>
      <c r="I6" s="72">
        <v>65</v>
      </c>
      <c r="J6" s="72">
        <v>0</v>
      </c>
      <c r="K6" s="72">
        <v>47</v>
      </c>
      <c r="L6" s="75"/>
    </row>
    <row r="7" spans="1:12" s="74" customFormat="1" ht="20.100000000000001" customHeight="1" x14ac:dyDescent="0.3">
      <c r="A7" s="67" t="s">
        <v>76</v>
      </c>
      <c r="B7" s="71">
        <v>246</v>
      </c>
      <c r="C7" s="72">
        <v>60</v>
      </c>
      <c r="D7" s="72">
        <v>0</v>
      </c>
      <c r="E7" s="71">
        <v>4</v>
      </c>
      <c r="F7" s="71">
        <v>23</v>
      </c>
      <c r="G7" s="72">
        <v>106</v>
      </c>
      <c r="H7" s="72">
        <v>215</v>
      </c>
      <c r="I7" s="72">
        <v>98</v>
      </c>
      <c r="J7" s="72">
        <v>0</v>
      </c>
      <c r="K7" s="72">
        <v>78</v>
      </c>
      <c r="L7" s="75"/>
    </row>
    <row r="8" spans="1:12" s="74" customFormat="1" ht="20.100000000000001" customHeight="1" x14ac:dyDescent="0.3">
      <c r="A8" s="67" t="s">
        <v>77</v>
      </c>
      <c r="B8" s="71">
        <v>179</v>
      </c>
      <c r="C8" s="72">
        <v>41</v>
      </c>
      <c r="D8" s="72">
        <v>0</v>
      </c>
      <c r="E8" s="71">
        <v>1</v>
      </c>
      <c r="F8" s="71">
        <v>16</v>
      </c>
      <c r="G8" s="72">
        <v>45</v>
      </c>
      <c r="H8" s="72">
        <v>144</v>
      </c>
      <c r="I8" s="72">
        <v>64</v>
      </c>
      <c r="J8" s="72">
        <v>0</v>
      </c>
      <c r="K8" s="72">
        <v>50</v>
      </c>
      <c r="L8" s="75"/>
    </row>
    <row r="9" spans="1:12" s="74" customFormat="1" ht="20.100000000000001" customHeight="1" x14ac:dyDescent="0.3">
      <c r="A9" s="67" t="s">
        <v>40</v>
      </c>
      <c r="B9" s="71">
        <v>249</v>
      </c>
      <c r="C9" s="72">
        <v>60</v>
      </c>
      <c r="D9" s="72">
        <v>1</v>
      </c>
      <c r="E9" s="71">
        <v>2</v>
      </c>
      <c r="F9" s="71">
        <v>23</v>
      </c>
      <c r="G9" s="72">
        <v>24</v>
      </c>
      <c r="H9" s="72">
        <v>200</v>
      </c>
      <c r="I9" s="72">
        <v>103</v>
      </c>
      <c r="J9" s="72">
        <v>0</v>
      </c>
      <c r="K9" s="72">
        <v>81</v>
      </c>
      <c r="L9" s="75"/>
    </row>
    <row r="10" spans="1:12" s="74" customFormat="1" ht="20.100000000000001" customHeight="1" x14ac:dyDescent="0.3">
      <c r="A10" s="67" t="s">
        <v>41</v>
      </c>
      <c r="B10" s="71">
        <v>420</v>
      </c>
      <c r="C10" s="72">
        <v>97</v>
      </c>
      <c r="D10" s="72">
        <v>0</v>
      </c>
      <c r="E10" s="71">
        <v>0</v>
      </c>
      <c r="F10" s="71">
        <v>36</v>
      </c>
      <c r="G10" s="72">
        <v>88</v>
      </c>
      <c r="H10" s="72">
        <v>359</v>
      </c>
      <c r="I10" s="72">
        <v>165</v>
      </c>
      <c r="J10" s="72">
        <v>0</v>
      </c>
      <c r="K10" s="72">
        <v>142</v>
      </c>
      <c r="L10" s="75"/>
    </row>
    <row r="11" spans="1:12" s="74" customFormat="1" ht="20.100000000000001" customHeight="1" x14ac:dyDescent="0.3">
      <c r="A11" s="67" t="s">
        <v>42</v>
      </c>
      <c r="B11" s="71">
        <v>342</v>
      </c>
      <c r="C11" s="72">
        <v>140</v>
      </c>
      <c r="D11" s="72">
        <v>0</v>
      </c>
      <c r="E11" s="71">
        <v>5</v>
      </c>
      <c r="F11" s="71">
        <v>15</v>
      </c>
      <c r="G11" s="72">
        <v>76</v>
      </c>
      <c r="H11" s="72">
        <v>307</v>
      </c>
      <c r="I11" s="72">
        <v>116</v>
      </c>
      <c r="J11" s="72">
        <v>0</v>
      </c>
      <c r="K11" s="72">
        <v>93</v>
      </c>
      <c r="L11" s="75"/>
    </row>
    <row r="12" spans="1:12" s="74" customFormat="1" ht="20.100000000000001" customHeight="1" x14ac:dyDescent="0.3">
      <c r="A12" s="67" t="s">
        <v>43</v>
      </c>
      <c r="B12" s="71">
        <v>181</v>
      </c>
      <c r="C12" s="72">
        <v>40</v>
      </c>
      <c r="D12" s="72">
        <v>0</v>
      </c>
      <c r="E12" s="71">
        <v>2</v>
      </c>
      <c r="F12" s="71">
        <v>19</v>
      </c>
      <c r="G12" s="72">
        <v>13</v>
      </c>
      <c r="H12" s="72">
        <v>168</v>
      </c>
      <c r="I12" s="72">
        <v>75</v>
      </c>
      <c r="J12" s="72">
        <v>0</v>
      </c>
      <c r="K12" s="72">
        <v>60</v>
      </c>
      <c r="L12" s="75"/>
    </row>
    <row r="13" spans="1:12" s="74" customFormat="1" ht="20.100000000000001" customHeight="1" x14ac:dyDescent="0.3">
      <c r="A13" s="67" t="s">
        <v>44</v>
      </c>
      <c r="B13" s="71">
        <v>133</v>
      </c>
      <c r="C13" s="72">
        <v>20</v>
      </c>
      <c r="D13" s="72">
        <v>1</v>
      </c>
      <c r="E13" s="71">
        <v>1</v>
      </c>
      <c r="F13" s="71">
        <v>5</v>
      </c>
      <c r="G13" s="72">
        <v>23</v>
      </c>
      <c r="H13" s="72">
        <v>127</v>
      </c>
      <c r="I13" s="72">
        <v>74</v>
      </c>
      <c r="J13" s="72">
        <v>0</v>
      </c>
      <c r="K13" s="72">
        <v>59</v>
      </c>
      <c r="L13" s="75"/>
    </row>
    <row r="14" spans="1:12" s="74" customFormat="1" ht="20.100000000000001" customHeight="1" x14ac:dyDescent="0.3">
      <c r="A14" s="67" t="s">
        <v>45</v>
      </c>
      <c r="B14" s="71">
        <v>555</v>
      </c>
      <c r="C14" s="72">
        <v>51</v>
      </c>
      <c r="D14" s="72">
        <v>0</v>
      </c>
      <c r="E14" s="71">
        <v>0</v>
      </c>
      <c r="F14" s="71">
        <v>29</v>
      </c>
      <c r="G14" s="72">
        <v>38</v>
      </c>
      <c r="H14" s="72">
        <v>459</v>
      </c>
      <c r="I14" s="72">
        <v>276</v>
      </c>
      <c r="J14" s="72">
        <v>0</v>
      </c>
      <c r="K14" s="72">
        <v>227</v>
      </c>
      <c r="L14" s="75"/>
    </row>
    <row r="15" spans="1:12" s="74" customFormat="1" ht="20.100000000000001" customHeight="1" x14ac:dyDescent="0.3">
      <c r="A15" s="68" t="s">
        <v>78</v>
      </c>
      <c r="B15" s="72">
        <v>236</v>
      </c>
      <c r="C15" s="72">
        <v>14</v>
      </c>
      <c r="D15" s="72">
        <v>0</v>
      </c>
      <c r="E15" s="72">
        <v>0</v>
      </c>
      <c r="F15" s="72">
        <v>0</v>
      </c>
      <c r="G15" s="72">
        <v>19</v>
      </c>
      <c r="H15" s="72">
        <v>228</v>
      </c>
      <c r="I15" s="72">
        <v>134</v>
      </c>
      <c r="J15" s="72">
        <v>0</v>
      </c>
      <c r="K15" s="72">
        <v>110</v>
      </c>
      <c r="L15" s="75"/>
    </row>
    <row r="16" spans="1:12" s="74" customFormat="1" ht="20.100000000000001" customHeight="1" x14ac:dyDescent="0.3">
      <c r="A16" s="67" t="s">
        <v>46</v>
      </c>
      <c r="B16" s="71">
        <v>197</v>
      </c>
      <c r="C16" s="72">
        <v>57</v>
      </c>
      <c r="D16" s="72">
        <v>0</v>
      </c>
      <c r="E16" s="71">
        <v>1</v>
      </c>
      <c r="F16" s="71">
        <v>12</v>
      </c>
      <c r="G16" s="72">
        <v>51</v>
      </c>
      <c r="H16" s="72">
        <v>175</v>
      </c>
      <c r="I16" s="72">
        <v>74</v>
      </c>
      <c r="J16" s="72">
        <v>0</v>
      </c>
      <c r="K16" s="72">
        <v>52</v>
      </c>
      <c r="L16" s="75"/>
    </row>
    <row r="17" spans="1:12" s="74" customFormat="1" ht="20.100000000000001" customHeight="1" x14ac:dyDescent="0.3">
      <c r="A17" s="67" t="s">
        <v>47</v>
      </c>
      <c r="B17" s="71">
        <v>319</v>
      </c>
      <c r="C17" s="72">
        <v>59</v>
      </c>
      <c r="D17" s="72">
        <v>0</v>
      </c>
      <c r="E17" s="71">
        <v>3</v>
      </c>
      <c r="F17" s="71">
        <v>25</v>
      </c>
      <c r="G17" s="72">
        <v>18</v>
      </c>
      <c r="H17" s="72">
        <v>305</v>
      </c>
      <c r="I17" s="72">
        <v>138</v>
      </c>
      <c r="J17" s="72">
        <v>0</v>
      </c>
      <c r="K17" s="72">
        <v>112</v>
      </c>
      <c r="L17" s="75"/>
    </row>
    <row r="18" spans="1:12" s="74" customFormat="1" ht="20.100000000000001" customHeight="1" x14ac:dyDescent="0.3">
      <c r="A18" s="67" t="s">
        <v>79</v>
      </c>
      <c r="B18" s="71">
        <v>164</v>
      </c>
      <c r="C18" s="72">
        <v>35</v>
      </c>
      <c r="D18" s="72">
        <v>0</v>
      </c>
      <c r="E18" s="71">
        <v>0</v>
      </c>
      <c r="F18" s="71">
        <v>16</v>
      </c>
      <c r="G18" s="72">
        <v>26</v>
      </c>
      <c r="H18" s="72">
        <v>156</v>
      </c>
      <c r="I18" s="72">
        <v>59</v>
      </c>
      <c r="J18" s="72">
        <v>0</v>
      </c>
      <c r="K18" s="72">
        <v>37</v>
      </c>
      <c r="L18" s="75"/>
    </row>
    <row r="19" spans="1:12" s="74" customFormat="1" ht="20.100000000000001" customHeight="1" x14ac:dyDescent="0.3">
      <c r="A19" s="67" t="s">
        <v>48</v>
      </c>
      <c r="B19" s="71">
        <v>176</v>
      </c>
      <c r="C19" s="72">
        <v>60</v>
      </c>
      <c r="D19" s="72">
        <v>1</v>
      </c>
      <c r="E19" s="71">
        <v>0</v>
      </c>
      <c r="F19" s="71">
        <v>20</v>
      </c>
      <c r="G19" s="72">
        <v>15</v>
      </c>
      <c r="H19" s="72">
        <v>167</v>
      </c>
      <c r="I19" s="72">
        <v>82</v>
      </c>
      <c r="J19" s="72">
        <v>0</v>
      </c>
      <c r="K19" s="72">
        <v>68</v>
      </c>
      <c r="L19" s="75"/>
    </row>
    <row r="20" spans="1:12" s="74" customFormat="1" ht="20.100000000000001" customHeight="1" x14ac:dyDescent="0.3">
      <c r="A20" s="67" t="s">
        <v>49</v>
      </c>
      <c r="B20" s="71">
        <v>305</v>
      </c>
      <c r="C20" s="72">
        <v>69</v>
      </c>
      <c r="D20" s="72">
        <v>1</v>
      </c>
      <c r="E20" s="71">
        <v>0</v>
      </c>
      <c r="F20" s="71">
        <v>17</v>
      </c>
      <c r="G20" s="72">
        <v>45</v>
      </c>
      <c r="H20" s="72">
        <v>265</v>
      </c>
      <c r="I20" s="72">
        <v>150</v>
      </c>
      <c r="J20" s="72">
        <v>0</v>
      </c>
      <c r="K20" s="72">
        <v>133</v>
      </c>
      <c r="L20" s="75"/>
    </row>
    <row r="21" spans="1:12" s="74" customFormat="1" ht="20.100000000000001" customHeight="1" x14ac:dyDescent="0.3">
      <c r="A21" s="67" t="s">
        <v>50</v>
      </c>
      <c r="B21" s="71">
        <v>244</v>
      </c>
      <c r="C21" s="72">
        <v>110</v>
      </c>
      <c r="D21" s="72">
        <v>0</v>
      </c>
      <c r="E21" s="71">
        <v>11</v>
      </c>
      <c r="F21" s="71">
        <v>52</v>
      </c>
      <c r="G21" s="72">
        <v>98</v>
      </c>
      <c r="H21" s="72">
        <v>223</v>
      </c>
      <c r="I21" s="72">
        <v>62</v>
      </c>
      <c r="J21" s="72">
        <v>0</v>
      </c>
      <c r="K21" s="72">
        <v>44</v>
      </c>
      <c r="L21" s="75"/>
    </row>
    <row r="22" spans="1:12" s="74" customFormat="1" ht="20.100000000000001" customHeight="1" x14ac:dyDescent="0.3">
      <c r="A22" s="67" t="s">
        <v>51</v>
      </c>
      <c r="B22" s="71">
        <v>371</v>
      </c>
      <c r="C22" s="72">
        <v>128</v>
      </c>
      <c r="D22" s="72">
        <v>0</v>
      </c>
      <c r="E22" s="71">
        <v>1</v>
      </c>
      <c r="F22" s="71">
        <v>60</v>
      </c>
      <c r="G22" s="72">
        <v>108</v>
      </c>
      <c r="H22" s="72">
        <v>324</v>
      </c>
      <c r="I22" s="72">
        <v>134</v>
      </c>
      <c r="J22" s="72">
        <v>0</v>
      </c>
      <c r="K22" s="72">
        <v>103</v>
      </c>
      <c r="L22" s="75"/>
    </row>
    <row r="23" spans="1:12" s="74" customFormat="1" ht="20.100000000000001" customHeight="1" x14ac:dyDescent="0.3">
      <c r="A23" s="67" t="s">
        <v>80</v>
      </c>
      <c r="B23" s="71">
        <v>241</v>
      </c>
      <c r="C23" s="72">
        <v>57</v>
      </c>
      <c r="D23" s="72">
        <v>0</v>
      </c>
      <c r="E23" s="71">
        <v>0</v>
      </c>
      <c r="F23" s="71">
        <v>15</v>
      </c>
      <c r="G23" s="72">
        <v>18</v>
      </c>
      <c r="H23" s="72">
        <v>199</v>
      </c>
      <c r="I23" s="72">
        <v>85</v>
      </c>
      <c r="J23" s="72">
        <v>0</v>
      </c>
      <c r="K23" s="72">
        <v>71</v>
      </c>
      <c r="L23" s="75"/>
    </row>
    <row r="24" spans="1:12" s="74" customFormat="1" ht="20.100000000000001" customHeight="1" x14ac:dyDescent="0.3">
      <c r="A24" s="67" t="s">
        <v>52</v>
      </c>
      <c r="B24" s="71">
        <v>1897</v>
      </c>
      <c r="C24" s="72">
        <v>329</v>
      </c>
      <c r="D24" s="72">
        <v>11</v>
      </c>
      <c r="E24" s="71">
        <v>11</v>
      </c>
      <c r="F24" s="71">
        <v>151</v>
      </c>
      <c r="G24" s="72">
        <v>64</v>
      </c>
      <c r="H24" s="72">
        <v>1430</v>
      </c>
      <c r="I24" s="72">
        <v>898</v>
      </c>
      <c r="J24" s="72">
        <v>0</v>
      </c>
      <c r="K24" s="72">
        <v>684</v>
      </c>
      <c r="L24" s="75"/>
    </row>
    <row r="25" spans="1:12" s="74" customFormat="1" ht="20.100000000000001" customHeight="1" x14ac:dyDescent="0.3">
      <c r="A25" s="68" t="s">
        <v>81</v>
      </c>
      <c r="B25" s="72">
        <v>329</v>
      </c>
      <c r="C25" s="72">
        <v>27</v>
      </c>
      <c r="D25" s="72">
        <v>0</v>
      </c>
      <c r="E25" s="72">
        <v>1</v>
      </c>
      <c r="F25" s="72">
        <v>16</v>
      </c>
      <c r="G25" s="72">
        <v>2</v>
      </c>
      <c r="H25" s="72">
        <v>281</v>
      </c>
      <c r="I25" s="72">
        <v>153</v>
      </c>
      <c r="J25" s="72">
        <v>0</v>
      </c>
      <c r="K25" s="72">
        <v>109</v>
      </c>
      <c r="L25" s="75"/>
    </row>
    <row r="26" spans="1:12" s="74" customFormat="1" ht="20.100000000000001" customHeight="1" x14ac:dyDescent="0.3">
      <c r="A26" s="67" t="s">
        <v>53</v>
      </c>
      <c r="B26" s="71">
        <v>575</v>
      </c>
      <c r="C26" s="72">
        <v>41</v>
      </c>
      <c r="D26" s="72">
        <v>3</v>
      </c>
      <c r="E26" s="71">
        <v>0</v>
      </c>
      <c r="F26" s="71">
        <v>44</v>
      </c>
      <c r="G26" s="72">
        <v>26</v>
      </c>
      <c r="H26" s="72">
        <v>518</v>
      </c>
      <c r="I26" s="72">
        <v>265</v>
      </c>
      <c r="J26" s="72">
        <v>0</v>
      </c>
      <c r="K26" s="72">
        <v>200</v>
      </c>
      <c r="L26" s="75"/>
    </row>
    <row r="27" spans="1:12" s="74" customFormat="1" ht="20.100000000000001" customHeight="1" x14ac:dyDescent="0.3">
      <c r="A27" s="67" t="s">
        <v>54</v>
      </c>
      <c r="B27" s="71">
        <v>455</v>
      </c>
      <c r="C27" s="72">
        <v>141</v>
      </c>
      <c r="D27" s="72">
        <v>1</v>
      </c>
      <c r="E27" s="71">
        <v>0</v>
      </c>
      <c r="F27" s="71">
        <v>60</v>
      </c>
      <c r="G27" s="72">
        <v>23</v>
      </c>
      <c r="H27" s="72">
        <v>417</v>
      </c>
      <c r="I27" s="72">
        <v>167</v>
      </c>
      <c r="J27" s="72">
        <v>0</v>
      </c>
      <c r="K27" s="72">
        <v>135</v>
      </c>
      <c r="L27" s="75"/>
    </row>
    <row r="28" spans="1:12" s="74" customFormat="1" ht="20.100000000000001" customHeight="1" x14ac:dyDescent="0.3">
      <c r="A28" s="69" t="s">
        <v>55</v>
      </c>
      <c r="B28" s="71">
        <v>412</v>
      </c>
      <c r="C28" s="72">
        <v>71</v>
      </c>
      <c r="D28" s="72">
        <v>0</v>
      </c>
      <c r="E28" s="71">
        <v>0</v>
      </c>
      <c r="F28" s="71">
        <v>50</v>
      </c>
      <c r="G28" s="72">
        <v>30</v>
      </c>
      <c r="H28" s="72">
        <v>341</v>
      </c>
      <c r="I28" s="72">
        <v>196</v>
      </c>
      <c r="J28" s="72">
        <v>0</v>
      </c>
      <c r="K28" s="72">
        <v>147</v>
      </c>
      <c r="L28" s="75"/>
    </row>
    <row r="29" spans="1:12" s="74" customFormat="1" ht="20.100000000000001" customHeight="1" x14ac:dyDescent="0.3">
      <c r="A29" s="70" t="s">
        <v>56</v>
      </c>
      <c r="B29" s="71">
        <v>260</v>
      </c>
      <c r="C29" s="72">
        <v>151</v>
      </c>
      <c r="D29" s="72">
        <v>0</v>
      </c>
      <c r="E29" s="71">
        <v>0</v>
      </c>
      <c r="F29" s="71">
        <v>28</v>
      </c>
      <c r="G29" s="72">
        <v>29</v>
      </c>
      <c r="H29" s="72">
        <v>236</v>
      </c>
      <c r="I29" s="72">
        <v>63</v>
      </c>
      <c r="J29" s="72">
        <v>0</v>
      </c>
      <c r="K29" s="72">
        <v>49</v>
      </c>
      <c r="L29" s="75"/>
    </row>
    <row r="30" spans="1:12" s="74" customFormat="1" ht="20.100000000000001" customHeight="1" x14ac:dyDescent="0.3">
      <c r="A30" s="70" t="s">
        <v>57</v>
      </c>
      <c r="B30" s="71">
        <v>505</v>
      </c>
      <c r="C30" s="72">
        <v>74</v>
      </c>
      <c r="D30" s="72">
        <v>1</v>
      </c>
      <c r="E30" s="71">
        <v>1</v>
      </c>
      <c r="F30" s="71">
        <v>45</v>
      </c>
      <c r="G30" s="72">
        <v>101</v>
      </c>
      <c r="H30" s="72">
        <v>487</v>
      </c>
      <c r="I30" s="72">
        <v>268</v>
      </c>
      <c r="J30" s="72">
        <v>0</v>
      </c>
      <c r="K30" s="72">
        <v>182</v>
      </c>
      <c r="L30" s="75"/>
    </row>
    <row r="31" spans="1:12" s="74" customFormat="1" ht="20.100000000000001" customHeight="1" x14ac:dyDescent="0.3">
      <c r="A31" s="76" t="s">
        <v>58</v>
      </c>
      <c r="B31" s="73">
        <v>380</v>
      </c>
      <c r="C31" s="73">
        <v>69</v>
      </c>
      <c r="D31" s="73">
        <v>1</v>
      </c>
      <c r="E31" s="73">
        <v>0</v>
      </c>
      <c r="F31" s="73">
        <v>33</v>
      </c>
      <c r="G31" s="73">
        <v>78</v>
      </c>
      <c r="H31" s="73">
        <v>333</v>
      </c>
      <c r="I31" s="73">
        <v>172</v>
      </c>
      <c r="J31" s="73">
        <v>1</v>
      </c>
      <c r="K31" s="73">
        <v>129</v>
      </c>
    </row>
    <row r="32" spans="1:12" s="74" customFormat="1" ht="20.100000000000001" customHeight="1" x14ac:dyDescent="0.3">
      <c r="A32" s="76" t="s">
        <v>82</v>
      </c>
      <c r="B32" s="73">
        <v>102</v>
      </c>
      <c r="C32" s="73">
        <v>19</v>
      </c>
      <c r="D32" s="73">
        <v>0</v>
      </c>
      <c r="E32" s="73">
        <v>2</v>
      </c>
      <c r="F32" s="73">
        <v>12</v>
      </c>
      <c r="G32" s="73">
        <v>30</v>
      </c>
      <c r="H32" s="73">
        <v>83</v>
      </c>
      <c r="I32" s="73">
        <v>44</v>
      </c>
      <c r="J32" s="73">
        <v>0</v>
      </c>
      <c r="K32" s="73">
        <v>29</v>
      </c>
    </row>
    <row r="33" spans="1:11" s="74" customFormat="1" ht="20.100000000000001" customHeight="1" x14ac:dyDescent="0.3">
      <c r="A33" s="76" t="s">
        <v>59</v>
      </c>
      <c r="B33" s="73">
        <v>162</v>
      </c>
      <c r="C33" s="73">
        <v>24</v>
      </c>
      <c r="D33" s="73">
        <v>0</v>
      </c>
      <c r="E33" s="73">
        <v>0</v>
      </c>
      <c r="F33" s="73">
        <v>3</v>
      </c>
      <c r="G33" s="73">
        <v>38</v>
      </c>
      <c r="H33" s="73">
        <v>138</v>
      </c>
      <c r="I33" s="73">
        <v>70</v>
      </c>
      <c r="J33" s="73">
        <v>0</v>
      </c>
      <c r="K33" s="73">
        <v>59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2018-07-12T09:46:44Z</dcterms:modified>
</cp:coreProperties>
</file>