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5_21\Портал\"/>
    </mc:Choice>
  </mc:AlternateContent>
  <bookViews>
    <workbookView xWindow="0" yWindow="0" windowWidth="20460" windowHeight="699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</sheets>
  <externalReferences>
    <externalReference r:id="rId17"/>
  </externalReferences>
  <definedNames>
    <definedName name="_xlnm.Print_Area" localSheetId="9">'10'!$A$1:$AB$36</definedName>
    <definedName name="_xlnm.Print_Area" localSheetId="11">'12'!$A$1:$K$36</definedName>
    <definedName name="_xlnm.Print_Area" localSheetId="14">'15'!$A$1:$AB$36</definedName>
    <definedName name="_xlnm.Print_Area" localSheetId="5">'6'!$A$1:$AB$35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2" l="1"/>
  <c r="C19" i="12"/>
  <c r="B19" i="12"/>
  <c r="D18" i="12"/>
  <c r="C18" i="12"/>
  <c r="B18" i="12" s="1"/>
  <c r="D17" i="12"/>
  <c r="C17" i="12"/>
  <c r="B17" i="12"/>
  <c r="D12" i="12"/>
  <c r="C12" i="12"/>
  <c r="B12" i="12" s="1"/>
  <c r="D11" i="12"/>
  <c r="C11" i="12"/>
  <c r="B11" i="12"/>
  <c r="D10" i="12"/>
  <c r="C10" i="12"/>
  <c r="B10" i="12" s="1"/>
  <c r="D9" i="12"/>
  <c r="C9" i="12"/>
  <c r="B9" i="12"/>
  <c r="D8" i="12"/>
  <c r="C8" i="12"/>
  <c r="B8" i="12" s="1"/>
  <c r="D7" i="12"/>
  <c r="C7" i="12"/>
  <c r="B7" i="12"/>
</calcChain>
</file>

<file path=xl/sharedStrings.xml><?xml version="1.0" encoding="utf-8"?>
<sst xmlns="http://schemas.openxmlformats.org/spreadsheetml/2006/main" count="793" uniqueCount="155">
  <si>
    <r>
      <t>Надання послуг Київською обласною 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</si>
  <si>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</si>
  <si>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зміна значення</t>
  </si>
  <si>
    <t>%</t>
  </si>
  <si>
    <t xml:space="preserve"> + (-)                            тис. осіб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</si>
  <si>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</si>
  <si>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</si>
  <si>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</si>
  <si>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</si>
  <si>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</si>
  <si>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</si>
  <si>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</si>
  <si>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</si>
  <si>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</si>
  <si>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</si>
  <si>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</si>
  <si>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</si>
  <si>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</si>
  <si>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</si>
  <si>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</si>
  <si>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</si>
  <si>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</si>
  <si>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</si>
  <si>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</si>
  <si>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</si>
  <si>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</si>
  <si>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</si>
  <si>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2021</t>
  </si>
  <si>
    <t>Усього по Київській області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</si>
  <si>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</si>
  <si>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</si>
  <si>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</si>
  <si>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у 2,1 р</t>
  </si>
  <si>
    <t>Вишгородська районна філія</t>
  </si>
  <si>
    <t>у 2,2 р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</si>
  <si>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</si>
  <si>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</si>
  <si>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</si>
  <si>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</si>
  <si>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</si>
  <si>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</si>
  <si>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у 2 р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</si>
  <si>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</si>
  <si>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</si>
  <si>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</si>
  <si>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</si>
  <si>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</si>
  <si>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</si>
  <si>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</si>
  <si>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</si>
  <si>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</si>
  <si>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</si>
  <si>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у 3 р</t>
  </si>
  <si>
    <t>у 2,7 р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</si>
  <si>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</si>
  <si>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</si>
  <si>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</si>
  <si>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</si>
  <si>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</si>
  <si>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</si>
  <si>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</si>
  <si>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</si>
  <si>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r>
      <t xml:space="preserve">Надання послуг Київською обласною 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</si>
  <si>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</si>
  <si>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</si>
  <si>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</si>
  <si>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</si>
  <si>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</si>
  <si>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</si>
  <si>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</si>
  <si>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</si>
  <si>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у % 2021         до 2020</t>
  </si>
  <si>
    <t>у 5 р</t>
  </si>
  <si>
    <t>у 2,4 р</t>
  </si>
  <si>
    <t>у 2,3 р</t>
  </si>
  <si>
    <t>у 2,5 р</t>
  </si>
  <si>
    <t>у 2,6 р</t>
  </si>
  <si>
    <r>
      <t>Надання послуг Київською обласною 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</si>
  <si>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</si>
  <si>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</si>
  <si>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</si>
  <si>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</si>
  <si>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</si>
  <si>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</si>
  <si>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осіб</t>
  </si>
  <si>
    <t>Отримували послуги, осіб</t>
  </si>
  <si>
    <t>Отримували допомогу по безробіттю,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</si>
  <si>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</si>
  <si>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</si>
  <si>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</si>
  <si>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</si>
  <si>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</si>
  <si>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r>
      <t xml:space="preserve">Надання послуг Київською обласною 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</si>
  <si>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</si>
  <si>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</si>
  <si>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</si>
  <si>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 3,2 р</t>
  </si>
  <si>
    <t>у 3,1 р</t>
  </si>
  <si>
    <t xml:space="preserve">Надання послуг Київською обласною 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</si>
  <si>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</si>
  <si>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</si>
  <si>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</si>
  <si>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</si>
  <si>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у 3,7 р</t>
  </si>
  <si>
    <t>Надання послуг Київською обласною 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</si>
  <si>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</si>
  <si>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Надання послуг Київською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</si>
  <si>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</si>
  <si>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</si>
  <si>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у 2,8 р</t>
  </si>
  <si>
    <t>у 2,9 р</t>
  </si>
  <si>
    <t>Інформація про надання послуг Київською обласною службою зайнятості</t>
  </si>
  <si>
    <t>у 3,5 р</t>
  </si>
  <si>
    <t>у 3,8 р</t>
  </si>
  <si>
    <t>у 3,4 р</t>
  </si>
  <si>
    <t>(за місцем проживання)</t>
  </si>
  <si>
    <t>Мешканці міських поселень</t>
  </si>
  <si>
    <t xml:space="preserve">Мешканці сільської місцевості </t>
  </si>
  <si>
    <t>у 4,2 р</t>
  </si>
  <si>
    <t>у 4,7 р</t>
  </si>
  <si>
    <t>у 4,5 р</t>
  </si>
  <si>
    <t>у 4,8 р</t>
  </si>
  <si>
    <t xml:space="preserve">  1 травня             2020 р.</t>
  </si>
  <si>
    <t xml:space="preserve">  1 травня            2021 р.</t>
  </si>
  <si>
    <t xml:space="preserve"> січень-квітень 2020 р.</t>
  </si>
  <si>
    <t xml:space="preserve"> січень-квітень 2021 р.</t>
  </si>
  <si>
    <r>
      <t xml:space="preserve">    Надання послуг Київською обласною  службою зайнятості особам, що мають додаткові гарантії у сприянні працевлаштуванню у січні-квітні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</si>
  <si>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січень-квітень                       2020 р.</t>
  </si>
  <si>
    <t xml:space="preserve"> січень-квітень                     2021 р.</t>
  </si>
  <si>
    <t xml:space="preserve">    Надання послуг Київською обласною  службою зайнятості                                                                               особам з інвалідністю у січні-квітні 2020-2021 рр.</t>
  </si>
  <si>
    <t>у 1,3 р</t>
  </si>
  <si>
    <t xml:space="preserve"> січень-квітень                      2020 р.</t>
  </si>
  <si>
    <t xml:space="preserve"> січень-квітень                         2021 р.</t>
  </si>
  <si>
    <r>
      <t xml:space="preserve">    Надання послуг Київською обласною 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</si>
  <si>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7 р</t>
  </si>
  <si>
    <t xml:space="preserve"> січень-квітень     2020 р.</t>
  </si>
  <si>
    <t xml:space="preserve"> січень-квітень    2021 р.</t>
  </si>
  <si>
    <t>Надання послуг Київською обласною  службою зайнятості  молоді у віці до 35 років
у січні-квітні 2020-2021 рр.</t>
  </si>
  <si>
    <t>Чисельність працевлаш-тованих безробітних</t>
  </si>
  <si>
    <t>з них, мають статус безробітного на кінець періоду</t>
  </si>
  <si>
    <t>Надання послуг  Київською обласною  службою зайнятості  жінкам                                                                                                                                                                    у січні-квітні 2020-2021 рр.</t>
  </si>
  <si>
    <t>Надання послуг  Київською обласною  службою зайнятості  чоловікам                                                                                                                                                                    у січні-квітні 2020-2021 рр.</t>
  </si>
  <si>
    <t>у січні-квітні 2021 року</t>
  </si>
  <si>
    <t>Усього</t>
  </si>
  <si>
    <t>з них</t>
  </si>
  <si>
    <t>жінки</t>
  </si>
  <si>
    <t>чоловіки</t>
  </si>
  <si>
    <t>Всього отримали роботу (у т.ч. до набуття статусу безробітного), тис. осіб</t>
  </si>
  <si>
    <t xml:space="preserve">Станом на 01.05.2021 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</si>
  <si>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</si>
  <si>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2020 - 2021 рр.</t>
    </r>
  </si>
  <si>
    <t>Надання послуг Київською обласною  служби зайнятості особам
з числа військовослужбовців, які брали участь в антитерористичній операції  (операції об'єднаних сил) у січні-квітні 2020-2021 рр.</t>
  </si>
  <si>
    <t>у 6 р</t>
  </si>
  <si>
    <t xml:space="preserve"> січень-квітень             2020 р.</t>
  </si>
  <si>
    <t xml:space="preserve"> січень-квітень 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</si>
</sst>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sz val="10"/>
      <name val="Arial Cyr"/>
    </font>
    <font>
      <sz val="11"/>
      <color theme="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1"/>
      <color theme="0"/>
      <name val="Times New Roman Cyr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21" fillId="0" borderId="0"/>
    <xf numFmtId="0" fontId="7" fillId="0" borderId="0"/>
    <xf numFmtId="0" fontId="32" fillId="0" borderId="0"/>
    <xf numFmtId="0" fontId="7" fillId="0" borderId="0"/>
    <xf numFmtId="0" fontId="21" fillId="0" borderId="0"/>
    <xf numFmtId="0" fontId="46" fillId="0" borderId="0"/>
    <xf numFmtId="0" fontId="46" fillId="0" borderId="0"/>
    <xf numFmtId="0" fontId="1" fillId="0" borderId="0"/>
  </cellStyleXfs>
  <cellXfs count="340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4" fillId="0" borderId="0" xfId="4" applyFont="1" applyFill="1" applyBorder="1"/>
    <xf numFmtId="0" fontId="18" fillId="0" borderId="0" xfId="4" applyFont="1" applyFill="1" applyBorder="1" applyAlignment="1">
      <alignment vertical="top" wrapText="1"/>
    </xf>
    <xf numFmtId="0" fontId="20" fillId="0" borderId="0" xfId="4" applyFont="1" applyFill="1" applyBorder="1"/>
    <xf numFmtId="1" fontId="9" fillId="0" borderId="0" xfId="5" applyNumberFormat="1" applyFont="1" applyAlignment="1" applyProtection="1">
      <alignment horizontal="right" vertical="top"/>
      <protection locked="0"/>
    </xf>
    <xf numFmtId="0" fontId="22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vertical="top"/>
    </xf>
    <xf numFmtId="0" fontId="22" fillId="0" borderId="0" xfId="4" applyFont="1" applyFill="1" applyBorder="1" applyAlignment="1">
      <alignment horizontal="center" vertical="top"/>
    </xf>
    <xf numFmtId="0" fontId="23" fillId="0" borderId="0" xfId="4" applyFont="1" applyFill="1" applyAlignment="1">
      <alignment vertical="top"/>
    </xf>
    <xf numFmtId="0" fontId="26" fillId="0" borderId="0" xfId="4" applyFont="1" applyFill="1" applyAlignment="1">
      <alignment horizontal="center" vertical="center" wrapText="1"/>
    </xf>
    <xf numFmtId="0" fontId="26" fillId="0" borderId="0" xfId="4" applyFont="1" applyFill="1" applyAlignment="1">
      <alignment vertical="center" wrapText="1"/>
    </xf>
    <xf numFmtId="0" fontId="29" fillId="0" borderId="5" xfId="4" applyFont="1" applyFill="1" applyBorder="1" applyAlignment="1">
      <alignment horizontal="center" wrapText="1"/>
    </xf>
    <xf numFmtId="1" fontId="29" fillId="0" borderId="5" xfId="4" applyNumberFormat="1" applyFont="1" applyFill="1" applyBorder="1" applyAlignment="1">
      <alignment horizontal="center" wrapText="1"/>
    </xf>
    <xf numFmtId="0" fontId="29" fillId="0" borderId="0" xfId="4" applyFont="1" applyFill="1" applyAlignment="1">
      <alignment vertical="center" wrapText="1"/>
    </xf>
    <xf numFmtId="0" fontId="30" fillId="0" borderId="5" xfId="5" applyNumberFormat="1" applyFont="1" applyBorder="1" applyAlignment="1" applyProtection="1">
      <alignment horizontal="center" vertical="center" wrapText="1" shrinkToFit="1"/>
    </xf>
    <xf numFmtId="3" fontId="25" fillId="0" borderId="5" xfId="4" applyNumberFormat="1" applyFont="1" applyFill="1" applyBorder="1" applyAlignment="1">
      <alignment horizontal="center" vertical="center"/>
    </xf>
    <xf numFmtId="164" fontId="25" fillId="0" borderId="5" xfId="4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31" fillId="0" borderId="0" xfId="4" applyFont="1" applyFill="1"/>
    <xf numFmtId="1" fontId="1" fillId="0" borderId="5" xfId="7" applyNumberFormat="1" applyFont="1" applyFill="1" applyBorder="1" applyProtection="1">
      <protection locked="0"/>
    </xf>
    <xf numFmtId="3" fontId="31" fillId="0" borderId="5" xfId="4" applyNumberFormat="1" applyFont="1" applyFill="1" applyBorder="1" applyAlignment="1">
      <alignment horizontal="center" vertical="center"/>
    </xf>
    <xf numFmtId="164" fontId="31" fillId="0" borderId="5" xfId="4" applyNumberFormat="1" applyFont="1" applyFill="1" applyBorder="1" applyAlignment="1">
      <alignment horizontal="center" vertical="center"/>
    </xf>
    <xf numFmtId="3" fontId="8" fillId="0" borderId="5" xfId="6" applyNumberFormat="1" applyFont="1" applyFill="1" applyBorder="1" applyAlignment="1">
      <alignment horizontal="center" vertical="center"/>
    </xf>
    <xf numFmtId="3" fontId="31" fillId="0" borderId="0" xfId="4" applyNumberFormat="1" applyFont="1" applyFill="1"/>
    <xf numFmtId="0" fontId="31" fillId="0" borderId="0" xfId="4" applyFont="1" applyFill="1" applyAlignment="1">
      <alignment horizontal="center" vertical="top"/>
    </xf>
    <xf numFmtId="164" fontId="33" fillId="0" borderId="5" xfId="4" applyNumberFormat="1" applyFont="1" applyFill="1" applyBorder="1" applyAlignment="1">
      <alignment horizontal="center" vertical="center"/>
    </xf>
    <xf numFmtId="0" fontId="23" fillId="0" borderId="0" xfId="4" applyFont="1" applyFill="1"/>
    <xf numFmtId="0" fontId="34" fillId="0" borderId="0" xfId="4" applyFont="1" applyFill="1"/>
    <xf numFmtId="0" fontId="28" fillId="0" borderId="0" xfId="8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0" fontId="37" fillId="0" borderId="0" xfId="4" applyFont="1" applyFill="1" applyAlignment="1">
      <alignment vertical="top"/>
    </xf>
    <xf numFmtId="0" fontId="37" fillId="0" borderId="0" xfId="4" applyFont="1" applyFill="1" applyAlignment="1">
      <alignment horizontal="center" vertical="top"/>
    </xf>
    <xf numFmtId="0" fontId="38" fillId="0" borderId="5" xfId="4" applyFont="1" applyFill="1" applyBorder="1" applyAlignment="1">
      <alignment horizontal="center" vertical="center" wrapText="1"/>
    </xf>
    <xf numFmtId="1" fontId="38" fillId="0" borderId="5" xfId="4" applyNumberFormat="1" applyFont="1" applyFill="1" applyBorder="1" applyAlignment="1">
      <alignment horizontal="center" vertical="center" wrapText="1"/>
    </xf>
    <xf numFmtId="0" fontId="38" fillId="0" borderId="0" xfId="4" applyFont="1" applyFill="1" applyAlignment="1">
      <alignment vertical="center" wrapText="1"/>
    </xf>
    <xf numFmtId="1" fontId="8" fillId="0" borderId="5" xfId="6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0" fontId="39" fillId="0" borderId="5" xfId="2" applyFont="1" applyFill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0" xfId="9" applyNumberFormat="1" applyFont="1" applyFill="1" applyBorder="1" applyAlignment="1" applyProtection="1">
      <alignment vertical="center" wrapText="1"/>
      <protection locked="0"/>
    </xf>
    <xf numFmtId="1" fontId="36" fillId="0" borderId="0" xfId="9" applyNumberFormat="1" applyFont="1" applyFill="1" applyAlignment="1" applyProtection="1">
      <alignment horizontal="center" wrapText="1"/>
      <protection locked="0"/>
    </xf>
    <xf numFmtId="1" fontId="36" fillId="0" borderId="0" xfId="9" applyNumberFormat="1" applyFont="1" applyFill="1" applyAlignment="1" applyProtection="1">
      <alignment wrapText="1"/>
      <protection locked="0"/>
    </xf>
    <xf numFmtId="1" fontId="41" fillId="0" borderId="0" xfId="9" applyNumberFormat="1" applyFont="1" applyFill="1" applyAlignment="1" applyProtection="1">
      <alignment wrapText="1"/>
      <protection locked="0"/>
    </xf>
    <xf numFmtId="1" fontId="42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9" fillId="0" borderId="0" xfId="9" applyNumberFormat="1" applyFont="1" applyFill="1" applyProtection="1">
      <protection locked="0"/>
    </xf>
    <xf numFmtId="1" fontId="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0" fillId="0" borderId="4" xfId="9" applyNumberFormat="1" applyFont="1" applyFill="1" applyBorder="1" applyAlignment="1" applyProtection="1">
      <alignment horizontal="center" vertical="center"/>
      <protection locked="0"/>
    </xf>
    <xf numFmtId="1" fontId="44" fillId="0" borderId="4" xfId="9" applyNumberFormat="1" applyFont="1" applyFill="1" applyBorder="1" applyAlignment="1" applyProtection="1">
      <alignment horizontal="center" vertical="center"/>
      <protection locked="0"/>
    </xf>
    <xf numFmtId="1" fontId="45" fillId="0" borderId="5" xfId="9" applyNumberFormat="1" applyFont="1" applyFill="1" applyBorder="1" applyAlignment="1" applyProtection="1">
      <alignment horizontal="center"/>
    </xf>
    <xf numFmtId="1" fontId="45" fillId="0" borderId="0" xfId="9" applyNumberFormat="1" applyFont="1" applyFill="1" applyProtection="1">
      <protection locked="0"/>
    </xf>
    <xf numFmtId="3" fontId="35" fillId="0" borderId="5" xfId="9" applyNumberFormat="1" applyFont="1" applyFill="1" applyBorder="1" applyAlignment="1" applyProtection="1">
      <alignment horizontal="center" vertical="center" wrapText="1" shrinkToFit="1"/>
    </xf>
    <xf numFmtId="165" fontId="35" fillId="0" borderId="5" xfId="9" applyNumberFormat="1" applyFont="1" applyFill="1" applyBorder="1" applyAlignment="1" applyProtection="1">
      <alignment horizontal="center" vertical="center" wrapText="1" shrinkToFit="1"/>
    </xf>
    <xf numFmtId="3" fontId="35" fillId="0" borderId="5" xfId="9" applyNumberFormat="1" applyFont="1" applyFill="1" applyBorder="1" applyAlignment="1" applyProtection="1">
      <alignment horizontal="center" vertical="center"/>
    </xf>
    <xf numFmtId="164" fontId="35" fillId="0" borderId="5" xfId="9" applyNumberFormat="1" applyFont="1" applyFill="1" applyBorder="1" applyAlignment="1" applyProtection="1">
      <alignment horizontal="center" vertical="center"/>
    </xf>
    <xf numFmtId="3" fontId="35" fillId="3" borderId="5" xfId="9" applyNumberFormat="1" applyFont="1" applyFill="1" applyBorder="1" applyAlignment="1" applyProtection="1">
      <alignment horizontal="center" vertical="center"/>
    </xf>
    <xf numFmtId="165" fontId="35" fillId="0" borderId="5" xfId="9" applyNumberFormat="1" applyFont="1" applyFill="1" applyBorder="1" applyAlignment="1" applyProtection="1">
      <alignment horizontal="center" vertical="center"/>
      <protection locked="0"/>
    </xf>
    <xf numFmtId="1" fontId="30" fillId="0" borderId="0" xfId="9" applyNumberFormat="1" applyFont="1" applyFill="1" applyBorder="1" applyAlignment="1" applyProtection="1">
      <alignment vertical="center"/>
      <protection locked="0"/>
    </xf>
    <xf numFmtId="3" fontId="8" fillId="0" borderId="5" xfId="10" applyNumberFormat="1" applyFont="1" applyFill="1" applyBorder="1" applyAlignment="1">
      <alignment horizontal="center" vertical="center"/>
    </xf>
    <xf numFmtId="165" fontId="8" fillId="0" borderId="5" xfId="9" applyNumberFormat="1" applyFont="1" applyFill="1" applyBorder="1" applyAlignment="1" applyProtection="1">
      <alignment horizontal="center" vertical="center" wrapText="1" shrinkToFit="1"/>
    </xf>
    <xf numFmtId="3" fontId="8" fillId="0" borderId="5" xfId="9" applyNumberFormat="1" applyFont="1" applyFill="1" applyBorder="1" applyAlignment="1" applyProtection="1">
      <alignment horizontal="center" vertical="center"/>
      <protection locked="0"/>
    </xf>
    <xf numFmtId="3" fontId="8" fillId="0" borderId="5" xfId="9" applyNumberFormat="1" applyFont="1" applyFill="1" applyBorder="1" applyAlignment="1" applyProtection="1">
      <alignment horizontal="center"/>
      <protection locked="0"/>
    </xf>
    <xf numFmtId="164" fontId="8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 applyProtection="1">
      <alignment horizontal="center" vertical="center"/>
    </xf>
    <xf numFmtId="164" fontId="47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>
      <alignment horizontal="center" vertical="center"/>
    </xf>
    <xf numFmtId="3" fontId="8" fillId="3" borderId="5" xfId="9" applyNumberFormat="1" applyFont="1" applyFill="1" applyBorder="1" applyAlignment="1" applyProtection="1">
      <alignment horizontal="center"/>
      <protection locked="0"/>
    </xf>
    <xf numFmtId="165" fontId="8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6" fillId="3" borderId="0" xfId="9" applyNumberFormat="1" applyFont="1" applyFill="1" applyBorder="1" applyAlignment="1" applyProtection="1">
      <alignment vertical="center"/>
      <protection locked="0"/>
    </xf>
    <xf numFmtId="1" fontId="6" fillId="3" borderId="0" xfId="9" applyNumberFormat="1" applyFont="1" applyFill="1" applyBorder="1" applyAlignment="1" applyProtection="1">
      <alignment horizontal="right"/>
      <protection locked="0"/>
    </xf>
    <xf numFmtId="165" fontId="47" fillId="0" borderId="5" xfId="9" applyNumberFormat="1" applyFont="1" applyFill="1" applyBorder="1" applyAlignment="1" applyProtection="1">
      <alignment horizontal="center" vertical="center" wrapText="1" shrinkToFit="1"/>
    </xf>
    <xf numFmtId="165" fontId="47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horizontal="left" wrapText="1" shrinkToFit="1"/>
      <protection locked="0"/>
    </xf>
    <xf numFmtId="1" fontId="41" fillId="0" borderId="0" xfId="9" applyNumberFormat="1" applyFont="1" applyFill="1" applyBorder="1" applyAlignment="1" applyProtection="1">
      <alignment horizontal="right"/>
      <protection locked="0"/>
    </xf>
    <xf numFmtId="165" fontId="10" fillId="0" borderId="5" xfId="3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164" fontId="52" fillId="0" borderId="5" xfId="4" applyNumberFormat="1" applyFont="1" applyFill="1" applyBorder="1" applyAlignment="1">
      <alignment horizontal="center" vertical="center"/>
    </xf>
    <xf numFmtId="3" fontId="8" fillId="0" borderId="5" xfId="11" applyNumberFormat="1" applyFont="1" applyFill="1" applyBorder="1" applyAlignment="1">
      <alignment horizontal="center"/>
    </xf>
    <xf numFmtId="1" fontId="1" fillId="3" borderId="0" xfId="9" applyNumberFormat="1" applyFont="1" applyFill="1" applyProtection="1">
      <protection locked="0"/>
    </xf>
    <xf numFmtId="164" fontId="8" fillId="3" borderId="5" xfId="9" applyNumberFormat="1" applyFont="1" applyFill="1" applyBorder="1" applyAlignment="1" applyProtection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164" fontId="5" fillId="0" borderId="5" xfId="12" applyNumberFormat="1" applyFont="1" applyFill="1" applyBorder="1" applyAlignment="1">
      <alignment horizontal="center" vertical="center" wrapText="1"/>
    </xf>
    <xf numFmtId="165" fontId="10" fillId="0" borderId="5" xfId="12" applyNumberFormat="1" applyFont="1" applyFill="1" applyBorder="1" applyAlignment="1">
      <alignment horizontal="center" vertical="center"/>
    </xf>
    <xf numFmtId="164" fontId="10" fillId="0" borderId="5" xfId="12" applyNumberFormat="1" applyFont="1" applyFill="1" applyBorder="1" applyAlignment="1">
      <alignment horizontal="center" vertical="center"/>
    </xf>
    <xf numFmtId="0" fontId="10" fillId="0" borderId="5" xfId="12" applyFont="1" applyFill="1" applyBorder="1" applyAlignment="1">
      <alignment horizontal="center" vertical="center"/>
    </xf>
    <xf numFmtId="1" fontId="40" fillId="0" borderId="0" xfId="9" applyNumberFormat="1" applyFont="1" applyFill="1" applyAlignment="1" applyProtection="1">
      <alignment wrapText="1"/>
      <protection locked="0"/>
    </xf>
    <xf numFmtId="1" fontId="36" fillId="3" borderId="0" xfId="9" applyNumberFormat="1" applyFont="1" applyFill="1" applyAlignment="1" applyProtection="1">
      <alignment wrapText="1"/>
      <protection locked="0"/>
    </xf>
    <xf numFmtId="1" fontId="53" fillId="0" borderId="9" xfId="9" applyNumberFormat="1" applyFont="1" applyFill="1" applyBorder="1" applyAlignment="1" applyProtection="1">
      <protection locked="0"/>
    </xf>
    <xf numFmtId="1" fontId="53" fillId="3" borderId="9" xfId="9" applyNumberFormat="1" applyFont="1" applyFill="1" applyBorder="1" applyAlignment="1" applyProtection="1">
      <protection locked="0"/>
    </xf>
    <xf numFmtId="1" fontId="44" fillId="3" borderId="9" xfId="9" applyNumberFormat="1" applyFont="1" applyFill="1" applyBorder="1" applyAlignment="1" applyProtection="1">
      <alignment horizontal="center"/>
      <protection locked="0"/>
    </xf>
    <xf numFmtId="1" fontId="54" fillId="0" borderId="0" xfId="9" applyNumberFormat="1" applyFont="1" applyFill="1" applyProtection="1">
      <protection locked="0"/>
    </xf>
    <xf numFmtId="1" fontId="54" fillId="0" borderId="0" xfId="9" applyNumberFormat="1" applyFont="1" applyFill="1" applyBorder="1" applyAlignment="1" applyProtection="1">
      <protection locked="0"/>
    </xf>
    <xf numFmtId="3" fontId="8" fillId="3" borderId="5" xfId="9" applyNumberFormat="1" applyFont="1" applyFill="1" applyBorder="1" applyAlignment="1" applyProtection="1">
      <alignment horizontal="center" vertical="center"/>
    </xf>
    <xf numFmtId="0" fontId="35" fillId="0" borderId="5" xfId="5" applyNumberFormat="1" applyFont="1" applyBorder="1" applyAlignment="1" applyProtection="1">
      <alignment horizontal="center" vertical="center" wrapText="1" shrinkToFi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5" fillId="0" borderId="0" xfId="3" applyNumberFormat="1" applyFont="1" applyAlignment="1">
      <alignment vertical="center" wrapText="1"/>
    </xf>
    <xf numFmtId="0" fontId="55" fillId="0" borderId="0" xfId="3" applyFont="1" applyAlignment="1">
      <alignment vertical="center" wrapText="1"/>
    </xf>
    <xf numFmtId="0" fontId="55" fillId="0" borderId="0" xfId="1" applyFont="1"/>
    <xf numFmtId="165" fontId="5" fillId="0" borderId="5" xfId="12" applyNumberFormat="1" applyFont="1" applyFill="1" applyBorder="1" applyAlignment="1">
      <alignment horizontal="center" vertical="center" wrapText="1"/>
    </xf>
    <xf numFmtId="1" fontId="56" fillId="0" borderId="0" xfId="5" applyNumberFormat="1" applyFont="1" applyBorder="1" applyAlignment="1" applyProtection="1">
      <protection locked="0"/>
    </xf>
    <xf numFmtId="1" fontId="36" fillId="0" borderId="0" xfId="5" applyNumberFormat="1" applyFont="1" applyAlignment="1" applyProtection="1">
      <alignment wrapText="1"/>
      <protection locked="0"/>
    </xf>
    <xf numFmtId="1" fontId="36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right"/>
      <protection locked="0"/>
    </xf>
    <xf numFmtId="1" fontId="5" fillId="0" borderId="0" xfId="5" applyNumberFormat="1" applyFont="1" applyAlignment="1" applyProtection="1">
      <alignment horizontal="center" vertical="center" wrapText="1"/>
      <protection locked="0"/>
    </xf>
    <xf numFmtId="1" fontId="5" fillId="0" borderId="0" xfId="5" applyNumberFormat="1" applyFont="1" applyFill="1" applyAlignment="1" applyProtection="1">
      <alignment horizontal="center" vertical="center" wrapText="1"/>
      <protection locked="0"/>
    </xf>
    <xf numFmtId="1" fontId="53" fillId="0" borderId="9" xfId="5" applyNumberFormat="1" applyFont="1" applyBorder="1" applyAlignment="1" applyProtection="1">
      <protection locked="0"/>
    </xf>
    <xf numFmtId="1" fontId="1" fillId="0" borderId="9" xfId="5" applyNumberFormat="1" applyFont="1" applyFill="1" applyBorder="1" applyAlignment="1" applyProtection="1">
      <alignment horizontal="center"/>
      <protection locked="0"/>
    </xf>
    <xf numFmtId="1" fontId="53" fillId="0" borderId="9" xfId="5" applyNumberFormat="1" applyFont="1" applyFill="1" applyBorder="1" applyAlignment="1" applyProtection="1">
      <protection locked="0"/>
    </xf>
    <xf numFmtId="1" fontId="30" fillId="0" borderId="9" xfId="5" applyNumberFormat="1" applyFont="1" applyFill="1" applyBorder="1" applyAlignment="1" applyProtection="1">
      <alignment horizontal="center"/>
      <protection locked="0"/>
    </xf>
    <xf numFmtId="1" fontId="43" fillId="0" borderId="1" xfId="5" applyNumberFormat="1" applyFont="1" applyBorder="1" applyAlignment="1" applyProtection="1">
      <protection locked="0"/>
    </xf>
    <xf numFmtId="1" fontId="1" fillId="3" borderId="0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Protection="1">
      <protection locked="0"/>
    </xf>
    <xf numFmtId="1" fontId="43" fillId="0" borderId="11" xfId="5" applyNumberFormat="1" applyFont="1" applyBorder="1" applyAlignment="1" applyProtection="1">
      <protection locked="0"/>
    </xf>
    <xf numFmtId="1" fontId="54" fillId="0" borderId="0" xfId="5" applyNumberFormat="1" applyFont="1" applyBorder="1" applyAlignment="1" applyProtection="1">
      <protection locked="0"/>
    </xf>
    <xf numFmtId="1" fontId="43" fillId="0" borderId="4" xfId="5" applyNumberFormat="1" applyFont="1" applyBorder="1" applyAlignment="1" applyProtection="1">
      <protection locked="0"/>
    </xf>
    <xf numFmtId="1" fontId="30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protection locked="0"/>
    </xf>
    <xf numFmtId="1" fontId="54" fillId="0" borderId="5" xfId="5" applyNumberFormat="1" applyFont="1" applyFill="1" applyBorder="1" applyAlignment="1" applyProtection="1">
      <alignment horizontal="center"/>
    </xf>
    <xf numFmtId="1" fontId="54" fillId="3" borderId="5" xfId="5" applyNumberFormat="1" applyFont="1" applyFill="1" applyBorder="1" applyAlignment="1" applyProtection="1">
      <alignment horizontal="center"/>
    </xf>
    <xf numFmtId="1" fontId="54" fillId="3" borderId="0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Alignment="1" applyProtection="1">
      <alignment horizontal="center"/>
    </xf>
    <xf numFmtId="3" fontId="35" fillId="3" borderId="5" xfId="5" applyNumberFormat="1" applyFont="1" applyFill="1" applyBorder="1" applyAlignment="1" applyProtection="1">
      <alignment horizontal="center" vertical="center"/>
    </xf>
    <xf numFmtId="164" fontId="35" fillId="3" borderId="5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Border="1" applyAlignment="1" applyProtection="1">
      <alignment horizontal="center" vertical="center"/>
    </xf>
    <xf numFmtId="1" fontId="36" fillId="0" borderId="0" xfId="5" applyNumberFormat="1" applyFont="1" applyFill="1" applyBorder="1" applyAlignment="1" applyProtection="1">
      <alignment vertical="center"/>
      <protection locked="0"/>
    </xf>
    <xf numFmtId="3" fontId="8" fillId="3" borderId="5" xfId="5" applyNumberFormat="1" applyFont="1" applyFill="1" applyBorder="1" applyAlignment="1" applyProtection="1">
      <alignment horizontal="center"/>
      <protection locked="0"/>
    </xf>
    <xf numFmtId="164" fontId="8" fillId="3" borderId="5" xfId="5" applyNumberFormat="1" applyFont="1" applyFill="1" applyBorder="1" applyAlignment="1" applyProtection="1">
      <alignment horizontal="center" vertical="center"/>
    </xf>
    <xf numFmtId="164" fontId="9" fillId="3" borderId="0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Border="1" applyAlignment="1" applyProtection="1">
      <alignment horizontal="center" vertical="center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64" fontId="47" fillId="3" borderId="5" xfId="5" applyNumberFormat="1" applyFont="1" applyFill="1" applyBorder="1" applyAlignment="1" applyProtection="1">
      <alignment horizontal="center" vertical="center"/>
    </xf>
    <xf numFmtId="164" fontId="8" fillId="0" borderId="5" xfId="5" applyNumberFormat="1" applyFont="1" applyFill="1" applyBorder="1" applyAlignment="1" applyProtection="1">
      <alignment horizontal="center" vertical="center"/>
    </xf>
    <xf numFmtId="164" fontId="47" fillId="0" borderId="5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" fontId="6" fillId="0" borderId="0" xfId="5" applyNumberFormat="1" applyFont="1" applyBorder="1" applyAlignment="1" applyProtection="1">
      <alignment horizontal="right"/>
      <protection locked="0"/>
    </xf>
    <xf numFmtId="1" fontId="6" fillId="0" borderId="0" xfId="5" applyNumberFormat="1" applyFont="1" applyBorder="1" applyAlignment="1" applyProtection="1">
      <alignment horizontal="left" wrapText="1" shrinkToFit="1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64" fontId="35" fillId="0" borderId="5" xfId="5" applyNumberFormat="1" applyFont="1" applyFill="1" applyBorder="1" applyAlignment="1" applyProtection="1">
      <alignment horizontal="center" vertical="center"/>
    </xf>
    <xf numFmtId="3" fontId="35" fillId="0" borderId="5" xfId="5" applyNumberFormat="1" applyFont="1" applyFill="1" applyBorder="1" applyAlignment="1" applyProtection="1">
      <alignment horizontal="center" vertical="center"/>
    </xf>
    <xf numFmtId="3" fontId="8" fillId="3" borderId="5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/>
      <protection locked="0"/>
    </xf>
    <xf numFmtId="3" fontId="9" fillId="0" borderId="0" xfId="5" applyNumberFormat="1" applyFont="1" applyBorder="1" applyAlignment="1" applyProtection="1">
      <alignment horizontal="center" vertical="center"/>
    </xf>
    <xf numFmtId="0" fontId="1" fillId="0" borderId="0" xfId="1" applyFont="1" applyFill="1"/>
    <xf numFmtId="0" fontId="4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39" fillId="0" borderId="0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58" fillId="0" borderId="5" xfId="1" applyNumberFormat="1" applyFont="1" applyFill="1" applyBorder="1" applyAlignment="1">
      <alignment horizontal="center" vertical="center" wrapText="1"/>
    </xf>
    <xf numFmtId="164" fontId="58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" fontId="58" fillId="0" borderId="5" xfId="1" applyNumberFormat="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0" fontId="39" fillId="0" borderId="5" xfId="12" applyFont="1" applyFill="1" applyBorder="1" applyAlignment="1">
      <alignment horizontal="center" vertical="center"/>
    </xf>
    <xf numFmtId="165" fontId="55" fillId="0" borderId="0" xfId="1" applyNumberFormat="1" applyFont="1"/>
    <xf numFmtId="165" fontId="58" fillId="0" borderId="5" xfId="12" applyNumberFormat="1" applyFont="1" applyFill="1" applyBorder="1" applyAlignment="1">
      <alignment horizontal="center" vertical="center"/>
    </xf>
    <xf numFmtId="164" fontId="58" fillId="0" borderId="5" xfId="12" applyNumberFormat="1" applyFont="1" applyFill="1" applyBorder="1" applyAlignment="1">
      <alignment horizontal="center" vertical="center"/>
    </xf>
    <xf numFmtId="164" fontId="58" fillId="0" borderId="0" xfId="12" applyNumberFormat="1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vertical="center" wrapText="1"/>
    </xf>
    <xf numFmtId="0" fontId="58" fillId="0" borderId="0" xfId="12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40" fillId="0" borderId="5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5" fillId="0" borderId="1" xfId="12" applyFont="1" applyFill="1" applyBorder="1" applyAlignment="1">
      <alignment horizontal="center" vertical="center" wrapText="1"/>
    </xf>
    <xf numFmtId="3" fontId="25" fillId="3" borderId="5" xfId="4" applyNumberFormat="1" applyFont="1" applyFill="1" applyBorder="1" applyAlignment="1">
      <alignment horizontal="center" vertical="center"/>
    </xf>
    <xf numFmtId="164" fontId="25" fillId="3" borderId="5" xfId="4" applyNumberFormat="1" applyFont="1" applyFill="1" applyBorder="1" applyAlignment="1">
      <alignment horizontal="center" vertical="center"/>
    </xf>
    <xf numFmtId="1" fontId="53" fillId="3" borderId="0" xfId="9" applyNumberFormat="1" applyFont="1" applyFill="1" applyBorder="1" applyAlignment="1" applyProtection="1">
      <protection locked="0"/>
    </xf>
    <xf numFmtId="1" fontId="9" fillId="0" borderId="0" xfId="9" applyNumberFormat="1" applyFont="1" applyFill="1" applyAlignment="1" applyProtection="1">
      <alignment horizontal="right"/>
      <protection locked="0"/>
    </xf>
    <xf numFmtId="0" fontId="5" fillId="0" borderId="4" xfId="12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30" fillId="3" borderId="5" xfId="5" applyNumberFormat="1" applyFont="1" applyFill="1" applyBorder="1" applyAlignment="1" applyProtection="1">
      <alignment horizontal="center" vertical="center" wrapText="1" shrinkToFit="1"/>
    </xf>
    <xf numFmtId="3" fontId="35" fillId="3" borderId="5" xfId="9" applyNumberFormat="1" applyFont="1" applyFill="1" applyBorder="1" applyAlignment="1" applyProtection="1">
      <alignment horizontal="center" vertical="center" wrapText="1" shrinkToFit="1"/>
    </xf>
    <xf numFmtId="1" fontId="30" fillId="3" borderId="0" xfId="9" applyNumberFormat="1" applyFont="1" applyFill="1" applyBorder="1" applyAlignment="1" applyProtection="1">
      <alignment vertical="center"/>
      <protection locked="0"/>
    </xf>
    <xf numFmtId="0" fontId="35" fillId="3" borderId="5" xfId="5" applyNumberFormat="1" applyFont="1" applyFill="1" applyBorder="1" applyAlignment="1" applyProtection="1">
      <alignment horizontal="center" vertical="center" wrapText="1" shrinkToFit="1"/>
    </xf>
    <xf numFmtId="0" fontId="2" fillId="0" borderId="0" xfId="1" applyFont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right" vertical="top"/>
    </xf>
    <xf numFmtId="0" fontId="24" fillId="0" borderId="5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49" fontId="27" fillId="0" borderId="5" xfId="4" applyNumberFormat="1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39" fillId="0" borderId="2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1" fontId="40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9" applyNumberFormat="1" applyFont="1" applyFill="1" applyBorder="1" applyAlignment="1" applyProtection="1">
      <alignment horizontal="center"/>
      <protection locked="0"/>
    </xf>
    <xf numFmtId="1" fontId="43" fillId="0" borderId="11" xfId="9" applyNumberFormat="1" applyFont="1" applyFill="1" applyBorder="1" applyAlignment="1" applyProtection="1">
      <alignment horizontal="center"/>
      <protection locked="0"/>
    </xf>
    <xf numFmtId="1" fontId="43" fillId="0" borderId="4" xfId="9" applyNumberFormat="1" applyFont="1" applyFill="1" applyBorder="1" applyAlignment="1" applyProtection="1">
      <alignment horizontal="center"/>
      <protection locked="0"/>
    </xf>
    <xf numFmtId="0" fontId="25" fillId="0" borderId="6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center" vertical="center" wrapText="1"/>
    </xf>
    <xf numFmtId="0" fontId="25" fillId="0" borderId="13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5" fillId="0" borderId="14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5" xfId="4" applyFont="1" applyFill="1" applyBorder="1" applyAlignment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</xf>
    <xf numFmtId="1" fontId="35" fillId="0" borderId="7" xfId="9" applyNumberFormat="1" applyFont="1" applyFill="1" applyBorder="1" applyAlignment="1" applyProtection="1">
      <alignment horizontal="center" vertical="center" wrapText="1"/>
    </xf>
    <xf numFmtId="1" fontId="35" fillId="0" borderId="12" xfId="9" applyNumberFormat="1" applyFont="1" applyFill="1" applyBorder="1" applyAlignment="1" applyProtection="1">
      <alignment horizontal="center" vertical="center" wrapText="1"/>
    </xf>
    <xf numFmtId="1" fontId="35" fillId="0" borderId="13" xfId="9" applyNumberFormat="1" applyFont="1" applyFill="1" applyBorder="1" applyAlignment="1" applyProtection="1">
      <alignment horizontal="center" vertical="center" wrapText="1"/>
    </xf>
    <xf numFmtId="1" fontId="35" fillId="0" borderId="0" xfId="9" applyNumberFormat="1" applyFont="1" applyFill="1" applyBorder="1" applyAlignment="1" applyProtection="1">
      <alignment horizontal="center" vertical="center" wrapText="1"/>
    </xf>
    <xf numFmtId="1" fontId="35" fillId="0" borderId="14" xfId="9" applyNumberFormat="1" applyFont="1" applyFill="1" applyBorder="1" applyAlignment="1" applyProtection="1">
      <alignment horizontal="center" vertical="center" wrapText="1"/>
    </xf>
    <xf numFmtId="1" fontId="35" fillId="0" borderId="8" xfId="9" applyNumberFormat="1" applyFont="1" applyFill="1" applyBorder="1" applyAlignment="1" applyProtection="1">
      <alignment horizontal="center" vertical="center" wrapText="1"/>
    </xf>
    <xf numFmtId="1" fontId="35" fillId="0" borderId="9" xfId="9" applyNumberFormat="1" applyFont="1" applyFill="1" applyBorder="1" applyAlignment="1" applyProtection="1">
      <alignment horizontal="center" vertical="center" wrapText="1"/>
    </xf>
    <xf numFmtId="1" fontId="35" fillId="0" borderId="15" xfId="9" applyNumberFormat="1" applyFont="1" applyFill="1" applyBorder="1" applyAlignment="1" applyProtection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3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5" xfId="9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3" applyFont="1" applyFill="1" applyBorder="1" applyAlignment="1">
      <alignment horizontal="center" vertical="top" wrapText="1"/>
    </xf>
    <xf numFmtId="0" fontId="49" fillId="0" borderId="0" xfId="4" applyFont="1" applyFill="1" applyBorder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1" fontId="1" fillId="0" borderId="5" xfId="9" applyNumberFormat="1" applyFont="1" applyFill="1" applyBorder="1" applyAlignment="1" applyProtection="1">
      <alignment horizontal="center" vertical="center" wrapText="1"/>
    </xf>
    <xf numFmtId="1" fontId="1" fillId="0" borderId="5" xfId="9" applyNumberFormat="1" applyFont="1" applyFill="1" applyBorder="1" applyAlignment="1" applyProtection="1">
      <alignment horizontal="center" vertical="center" wrapText="1"/>
      <protection locked="0"/>
    </xf>
    <xf numFmtId="1" fontId="40" fillId="0" borderId="0" xfId="9" applyNumberFormat="1" applyFont="1" applyFill="1" applyAlignment="1" applyProtection="1">
      <alignment horizontal="center" wrapText="1"/>
      <protection locked="0"/>
    </xf>
    <xf numFmtId="1" fontId="1" fillId="0" borderId="7" xfId="9" applyNumberFormat="1" applyFont="1" applyFill="1" applyBorder="1" applyAlignment="1" applyProtection="1">
      <alignment horizontal="center" vertical="center" wrapText="1"/>
    </xf>
    <xf numFmtId="1" fontId="1" fillId="0" borderId="0" xfId="9" applyNumberFormat="1" applyFont="1" applyFill="1" applyBorder="1" applyAlignment="1" applyProtection="1">
      <alignment horizontal="center" vertical="center" wrapText="1"/>
    </xf>
    <xf numFmtId="1" fontId="1" fillId="0" borderId="9" xfId="9" applyNumberFormat="1" applyFont="1" applyFill="1" applyBorder="1" applyAlignment="1" applyProtection="1">
      <alignment horizontal="center" vertical="center" wrapText="1"/>
    </xf>
    <xf numFmtId="1" fontId="1" fillId="0" borderId="12" xfId="9" applyNumberFormat="1" applyFont="1" applyFill="1" applyBorder="1" applyAlignment="1" applyProtection="1">
      <alignment horizontal="center" vertical="center" wrapText="1"/>
    </xf>
    <xf numFmtId="1" fontId="1" fillId="0" borderId="14" xfId="9" applyNumberFormat="1" applyFont="1" applyFill="1" applyBorder="1" applyAlignment="1" applyProtection="1">
      <alignment horizontal="center" vertical="center" wrapText="1"/>
    </xf>
    <xf numFmtId="1" fontId="1" fillId="0" borderId="15" xfId="9" applyNumberFormat="1" applyFont="1" applyFill="1" applyBorder="1" applyAlignment="1" applyProtection="1">
      <alignment horizontal="center" vertical="center" wrapText="1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1" fillId="0" borderId="11" xfId="9" applyNumberFormat="1" applyFont="1" applyFill="1" applyBorder="1" applyAlignment="1" applyProtection="1">
      <alignment horizontal="center" vertical="center" wrapText="1"/>
    </xf>
    <xf numFmtId="1" fontId="1" fillId="0" borderId="4" xfId="9" applyNumberFormat="1" applyFont="1" applyFill="1" applyBorder="1" applyAlignment="1" applyProtection="1">
      <alignment horizontal="center" vertical="center" wrapText="1"/>
    </xf>
    <xf numFmtId="1" fontId="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vertical="center" wrapText="1"/>
    </xf>
    <xf numFmtId="0" fontId="40" fillId="0" borderId="10" xfId="3" applyFont="1" applyFill="1" applyBorder="1" applyAlignment="1">
      <alignment horizontal="center" vertical="center" wrapText="1"/>
    </xf>
    <xf numFmtId="0" fontId="40" fillId="0" borderId="3" xfId="3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11" fillId="0" borderId="6" xfId="12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1" fillId="0" borderId="8" xfId="12" applyFont="1" applyFill="1" applyBorder="1" applyAlignment="1">
      <alignment horizontal="center" vertical="center" wrapText="1"/>
    </xf>
    <xf numFmtId="0" fontId="11" fillId="0" borderId="9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1" fontId="40" fillId="0" borderId="0" xfId="5" applyNumberFormat="1" applyFont="1" applyAlignment="1" applyProtection="1">
      <alignment horizontal="center" vertical="center" wrapText="1"/>
      <protection locked="0"/>
    </xf>
    <xf numFmtId="1" fontId="35" fillId="3" borderId="6" xfId="5" applyNumberFormat="1" applyFont="1" applyFill="1" applyBorder="1" applyAlignment="1" applyProtection="1">
      <alignment horizontal="center" vertical="center" wrapText="1"/>
    </xf>
    <xf numFmtId="1" fontId="35" fillId="3" borderId="7" xfId="5" applyNumberFormat="1" applyFont="1" applyFill="1" applyBorder="1" applyAlignment="1" applyProtection="1">
      <alignment horizontal="center" vertical="center" wrapText="1"/>
    </xf>
    <xf numFmtId="1" fontId="35" fillId="3" borderId="12" xfId="5" applyNumberFormat="1" applyFont="1" applyFill="1" applyBorder="1" applyAlignment="1" applyProtection="1">
      <alignment horizontal="center" vertical="center" wrapText="1"/>
    </xf>
    <xf numFmtId="1" fontId="35" fillId="3" borderId="8" xfId="5" applyNumberFormat="1" applyFont="1" applyFill="1" applyBorder="1" applyAlignment="1" applyProtection="1">
      <alignment horizontal="center" vertical="center" wrapText="1"/>
    </xf>
    <xf numFmtId="1" fontId="35" fillId="3" borderId="9" xfId="5" applyNumberFormat="1" applyFont="1" applyFill="1" applyBorder="1" applyAlignment="1" applyProtection="1">
      <alignment horizontal="center" vertical="center" wrapText="1"/>
    </xf>
    <xf numFmtId="1" fontId="35" fillId="3" borderId="15" xfId="5" applyNumberFormat="1" applyFont="1" applyFill="1" applyBorder="1" applyAlignment="1" applyProtection="1">
      <alignment horizontal="center" vertical="center" wrapText="1"/>
    </xf>
    <xf numFmtId="1" fontId="35" fillId="3" borderId="5" xfId="5" applyNumberFormat="1" applyFont="1" applyFill="1" applyBorder="1" applyAlignment="1" applyProtection="1">
      <alignment horizontal="center" vertical="center" wrapText="1"/>
    </xf>
    <xf numFmtId="1" fontId="35" fillId="0" borderId="6" xfId="5" applyNumberFormat="1" applyFont="1" applyFill="1" applyBorder="1" applyAlignment="1" applyProtection="1">
      <alignment horizontal="center" vertical="center" wrapText="1"/>
    </xf>
    <xf numFmtId="1" fontId="35" fillId="0" borderId="7" xfId="5" applyNumberFormat="1" applyFont="1" applyFill="1" applyBorder="1" applyAlignment="1" applyProtection="1">
      <alignment horizontal="center" vertical="center" wrapText="1"/>
    </xf>
    <xf numFmtId="1" fontId="35" fillId="0" borderId="12" xfId="5" applyNumberFormat="1" applyFont="1" applyFill="1" applyBorder="1" applyAlignment="1" applyProtection="1">
      <alignment horizontal="center" vertical="center" wrapText="1"/>
    </xf>
    <xf numFmtId="1" fontId="35" fillId="0" borderId="8" xfId="5" applyNumberFormat="1" applyFont="1" applyFill="1" applyBorder="1" applyAlignment="1" applyProtection="1">
      <alignment horizontal="center" vertical="center" wrapText="1"/>
    </xf>
    <xf numFmtId="1" fontId="35" fillId="0" borderId="9" xfId="5" applyNumberFormat="1" applyFont="1" applyFill="1" applyBorder="1" applyAlignment="1" applyProtection="1">
      <alignment horizontal="center" vertical="center" wrapText="1"/>
    </xf>
    <xf numFmtId="1" fontId="35" fillId="0" borderId="15" xfId="5" applyNumberFormat="1" applyFont="1" applyFill="1" applyBorder="1" applyAlignment="1" applyProtection="1">
      <alignment horizontal="center" vertical="center" wrapText="1"/>
    </xf>
  </cellXfs>
  <cellStyles count="13">
    <cellStyle name="Обычный" xfId="0" builtinId="0"/>
    <cellStyle name="Обычный 2 2" xfId="9"/>
    <cellStyle name="Обычный 6" xfId="2"/>
    <cellStyle name="Обычный 6 2" xfId="12"/>
    <cellStyle name="Обычный_06" xfId="7"/>
    <cellStyle name="Обычный_12.01.2015" xfId="11"/>
    <cellStyle name="Обычный_4 категории вмесмте СОЦ_УРАЗЛИВІ__ТАБО_4 категорії Квота!!!_2014 рік" xfId="1"/>
    <cellStyle name="Обычный_АктЗах_5%квот Оксана" xfId="8"/>
    <cellStyle name="Обычный_Інваліди_Лайт1111" xfId="6"/>
    <cellStyle name="Обычный_Молодь_сравн_04_14" xfId="5"/>
    <cellStyle name="Обычный_Перевірка_Молодь_до 18 років" xfId="3"/>
    <cellStyle name="Обычный_Табл. 3.15" xfId="4"/>
    <cellStyle name="Обычный_Укомплектування_11_201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432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14</xdr:row>
      <xdr:rowOff>85725</xdr:rowOff>
    </xdr:from>
    <xdr:to>
      <xdr:col>5</xdr:col>
      <xdr:colOff>600075</xdr:colOff>
      <xdr:row>14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13_&#1043;&#1077;&#1085;&#1076;&#1077;&#1088;_04_2021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жінки_статус"/>
      <sheetName val="ж_с_20"/>
      <sheetName val="жінки_облік"/>
      <sheetName val="ж_о_20"/>
      <sheetName val="послуги"/>
      <sheetName val="2пн11"/>
      <sheetName val="2пн11_20"/>
    </sheetNames>
    <sheetDataSet>
      <sheetData sheetId="0"/>
      <sheetData sheetId="1">
        <row r="9">
          <cell r="B9">
            <v>29667</v>
          </cell>
          <cell r="C9">
            <v>17437</v>
          </cell>
          <cell r="D9">
            <v>4215</v>
          </cell>
          <cell r="F9">
            <v>252</v>
          </cell>
          <cell r="G9">
            <v>317</v>
          </cell>
          <cell r="H9">
            <v>10166</v>
          </cell>
          <cell r="I9">
            <v>20367</v>
          </cell>
          <cell r="J9">
            <v>9658</v>
          </cell>
          <cell r="K9">
            <v>8890</v>
          </cell>
        </row>
      </sheetData>
      <sheetData sheetId="2">
        <row r="9">
          <cell r="B9">
            <v>22735</v>
          </cell>
          <cell r="C9">
            <v>12086</v>
          </cell>
          <cell r="D9">
            <v>4109</v>
          </cell>
          <cell r="F9">
            <v>510</v>
          </cell>
          <cell r="G9">
            <v>558</v>
          </cell>
          <cell r="H9">
            <v>7337</v>
          </cell>
          <cell r="I9">
            <v>15319</v>
          </cell>
          <cell r="J9">
            <v>5977</v>
          </cell>
          <cell r="K9">
            <v>5472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5" zoomScaleNormal="100" zoomScaleSheetLayoutView="75" workbookViewId="0">
      <selection activeCell="C16" sqref="C16"/>
    </sheetView>
  </sheetViews>
  <sheetFormatPr defaultColWidth="8" defaultRowHeight="12.75" x14ac:dyDescent="0.2"/>
  <cols>
    <col min="1" max="1" width="61.28515625" style="1" customWidth="1"/>
    <col min="2" max="3" width="24.42578125" style="22" customWidth="1"/>
    <col min="4" max="5" width="11.5703125" style="1" customWidth="1"/>
    <col min="6" max="16384" width="8" style="1"/>
  </cols>
  <sheetData>
    <row r="1" spans="1:11" ht="23.25" customHeight="1" x14ac:dyDescent="0.2">
      <c r="A1" s="223" t="s">
        <v>0</v>
      </c>
      <c r="B1" s="223"/>
      <c r="C1" s="223"/>
      <c r="D1" s="223"/>
      <c r="E1" s="223"/>
    </row>
    <row r="2" spans="1:11" ht="23.25" x14ac:dyDescent="0.2">
      <c r="A2" s="223"/>
      <c r="B2" s="223"/>
      <c r="C2" s="223"/>
      <c r="D2" s="223"/>
      <c r="E2" s="223"/>
    </row>
    <row r="3" spans="1:11" s="2" customFormat="1" ht="15.75" customHeight="1" x14ac:dyDescent="0.25">
      <c r="A3" s="224" t="s">
        <v>1</v>
      </c>
      <c r="B3" s="226" t="s">
        <v>124</v>
      </c>
      <c r="C3" s="226" t="s">
        <v>125</v>
      </c>
      <c r="D3" s="228" t="s">
        <v>2</v>
      </c>
      <c r="E3" s="229"/>
    </row>
    <row r="4" spans="1:11" s="2" customFormat="1" ht="30" x14ac:dyDescent="0.25">
      <c r="A4" s="225"/>
      <c r="B4" s="227"/>
      <c r="C4" s="227"/>
      <c r="D4" s="3" t="s">
        <v>3</v>
      </c>
      <c r="E4" s="4" t="s">
        <v>4</v>
      </c>
    </row>
    <row r="5" spans="1:11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5" x14ac:dyDescent="0.25">
      <c r="A6" s="8" t="s">
        <v>6</v>
      </c>
      <c r="B6" s="9">
        <v>9.2230000000000008</v>
      </c>
      <c r="C6" s="9">
        <v>10.066000000000001</v>
      </c>
      <c r="D6" s="10">
        <v>109.14019299577144</v>
      </c>
      <c r="E6" s="11">
        <v>0.84299999999999997</v>
      </c>
      <c r="K6" s="12"/>
    </row>
    <row r="7" spans="1:11" s="2" customFormat="1" ht="19.5" x14ac:dyDescent="0.25">
      <c r="A7" s="8" t="s">
        <v>7</v>
      </c>
      <c r="B7" s="9">
        <v>6.5010000000000003</v>
      </c>
      <c r="C7" s="9">
        <v>7.6159999999999997</v>
      </c>
      <c r="D7" s="10">
        <v>117.15120750653745</v>
      </c>
      <c r="E7" s="11">
        <v>1.1149999999999993</v>
      </c>
      <c r="K7" s="12"/>
    </row>
    <row r="8" spans="1:11" s="2" customFormat="1" ht="37.5" x14ac:dyDescent="0.25">
      <c r="A8" s="13" t="s">
        <v>8</v>
      </c>
      <c r="B8" s="14">
        <v>1000</v>
      </c>
      <c r="C8" s="14">
        <v>999</v>
      </c>
      <c r="D8" s="10">
        <v>99.9</v>
      </c>
      <c r="E8" s="15">
        <v>-1</v>
      </c>
      <c r="K8" s="12"/>
    </row>
    <row r="9" spans="1:11" s="2" customFormat="1" ht="19.5" x14ac:dyDescent="0.25">
      <c r="A9" s="16" t="s">
        <v>9</v>
      </c>
      <c r="B9" s="14">
        <v>375</v>
      </c>
      <c r="C9" s="14">
        <v>137</v>
      </c>
      <c r="D9" s="10">
        <v>36.533333333333331</v>
      </c>
      <c r="E9" s="15">
        <v>-238</v>
      </c>
      <c r="K9" s="12"/>
    </row>
    <row r="10" spans="1:11" s="2" customFormat="1" ht="37.5" x14ac:dyDescent="0.25">
      <c r="A10" s="16" t="s">
        <v>10</v>
      </c>
      <c r="B10" s="14">
        <v>416</v>
      </c>
      <c r="C10" s="14">
        <v>148</v>
      </c>
      <c r="D10" s="10">
        <v>35.57692307692308</v>
      </c>
      <c r="E10" s="15">
        <v>-268</v>
      </c>
      <c r="K10" s="12"/>
    </row>
    <row r="11" spans="1:11" s="2" customFormat="1" ht="37.5" x14ac:dyDescent="0.25">
      <c r="A11" s="16" t="s">
        <v>11</v>
      </c>
      <c r="B11" s="9">
        <v>4.1779999999999999</v>
      </c>
      <c r="C11" s="9">
        <v>4.6909999999999998</v>
      </c>
      <c r="D11" s="10">
        <v>112.27860220201053</v>
      </c>
      <c r="E11" s="11">
        <v>0.5129999999999999</v>
      </c>
      <c r="K11" s="12"/>
    </row>
    <row r="12" spans="1:11" s="2" customFormat="1" ht="12.75" customHeight="1" x14ac:dyDescent="0.25">
      <c r="A12" s="230" t="s">
        <v>12</v>
      </c>
      <c r="B12" s="231"/>
      <c r="C12" s="231"/>
      <c r="D12" s="231"/>
      <c r="E12" s="231"/>
      <c r="K12" s="12"/>
    </row>
    <row r="13" spans="1:11" s="2" customFormat="1" ht="12.75" customHeight="1" x14ac:dyDescent="0.25">
      <c r="A13" s="232"/>
      <c r="B13" s="233"/>
      <c r="C13" s="233"/>
      <c r="D13" s="233"/>
      <c r="E13" s="233"/>
      <c r="K13" s="12"/>
    </row>
    <row r="14" spans="1:11" s="2" customFormat="1" ht="15.75" customHeight="1" x14ac:dyDescent="0.25">
      <c r="A14" s="224" t="s">
        <v>1</v>
      </c>
      <c r="B14" s="234" t="s">
        <v>122</v>
      </c>
      <c r="C14" s="234" t="s">
        <v>123</v>
      </c>
      <c r="D14" s="228" t="s">
        <v>2</v>
      </c>
      <c r="E14" s="229"/>
      <c r="K14" s="12"/>
    </row>
    <row r="15" spans="1:11" ht="30" x14ac:dyDescent="0.2">
      <c r="A15" s="225"/>
      <c r="B15" s="234"/>
      <c r="C15" s="234"/>
      <c r="D15" s="3" t="s">
        <v>3</v>
      </c>
      <c r="E15" s="4" t="s">
        <v>13</v>
      </c>
      <c r="K15" s="12"/>
    </row>
    <row r="16" spans="1:11" ht="19.5" x14ac:dyDescent="0.2">
      <c r="A16" s="8" t="s">
        <v>6</v>
      </c>
      <c r="B16" s="17">
        <v>6.7329999999999997</v>
      </c>
      <c r="C16" s="17">
        <v>6.4580000000000002</v>
      </c>
      <c r="D16" s="18">
        <v>95.915639388088522</v>
      </c>
      <c r="E16" s="19">
        <v>-0.27499999999999947</v>
      </c>
      <c r="K16" s="12"/>
    </row>
    <row r="17" spans="1:11" ht="19.5" x14ac:dyDescent="0.2">
      <c r="A17" s="20" t="s">
        <v>7</v>
      </c>
      <c r="B17" s="21">
        <v>4.3259999999999996</v>
      </c>
      <c r="C17" s="21">
        <v>4.274</v>
      </c>
      <c r="D17" s="18">
        <v>98.797965788257059</v>
      </c>
      <c r="E17" s="19">
        <v>-5.1999999999999602E-2</v>
      </c>
      <c r="K17" s="12"/>
    </row>
    <row r="18" spans="1:11" ht="19.5" x14ac:dyDescent="0.2">
      <c r="A18" s="20" t="s">
        <v>14</v>
      </c>
      <c r="B18" s="21">
        <v>3.9129999999999998</v>
      </c>
      <c r="C18" s="21">
        <v>4.0119999999999996</v>
      </c>
      <c r="D18" s="18">
        <v>102.53002811142345</v>
      </c>
      <c r="E18" s="18">
        <v>9.8999999999999755E-2</v>
      </c>
      <c r="K18" s="12"/>
    </row>
    <row r="19" spans="1:11" x14ac:dyDescent="0.2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topLeftCell="B1" zoomScale="75" zoomScaleNormal="100" zoomScaleSheetLayoutView="75" workbookViewId="0">
      <selection activeCell="N39" sqref="N39"/>
    </sheetView>
  </sheetViews>
  <sheetFormatPr defaultRowHeight="15.75" x14ac:dyDescent="0.25"/>
  <cols>
    <col min="1" max="1" width="25.5703125" style="106" customWidth="1"/>
    <col min="2" max="3" width="10.7109375" style="106" customWidth="1"/>
    <col min="4" max="4" width="7.7109375" style="106" customWidth="1"/>
    <col min="5" max="6" width="10.140625" style="101" customWidth="1"/>
    <col min="7" max="7" width="7.140625" style="107" customWidth="1"/>
    <col min="8" max="9" width="10.71093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9.5703125" style="107" customWidth="1"/>
    <col min="16" max="16" width="6.28515625" style="107" customWidth="1"/>
    <col min="17" max="18" width="9.2851562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3" width="9.140625" style="101" customWidth="1"/>
    <col min="24" max="24" width="9.5703125" style="101" customWidth="1"/>
    <col min="25" max="25" width="6.42578125" style="107" customWidth="1"/>
    <col min="26" max="26" width="8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38.25" customHeight="1" x14ac:dyDescent="0.25">
      <c r="A1" s="70"/>
      <c r="B1" s="288" t="s">
        <v>137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113"/>
      <c r="AB1" s="27" t="s">
        <v>15</v>
      </c>
    </row>
    <row r="2" spans="1:29" s="75" customFormat="1" ht="11.25" customHeight="1" x14ac:dyDescent="0.25">
      <c r="A2" s="70"/>
      <c r="B2" s="209"/>
      <c r="C2" s="209"/>
      <c r="D2" s="209"/>
      <c r="E2" s="209"/>
      <c r="F2" s="209"/>
      <c r="G2" s="209"/>
      <c r="H2" s="77"/>
      <c r="I2" s="77"/>
      <c r="J2" s="77"/>
      <c r="K2" s="209"/>
      <c r="L2" s="209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113"/>
      <c r="AB2" s="76" t="s">
        <v>16</v>
      </c>
    </row>
    <row r="3" spans="1:29" s="75" customFormat="1" ht="27.75" customHeight="1" x14ac:dyDescent="0.2">
      <c r="A3" s="255"/>
      <c r="B3" s="267" t="s">
        <v>93</v>
      </c>
      <c r="C3" s="268"/>
      <c r="D3" s="269"/>
      <c r="E3" s="267" t="s">
        <v>94</v>
      </c>
      <c r="F3" s="268"/>
      <c r="G3" s="269"/>
      <c r="H3" s="276" t="s">
        <v>95</v>
      </c>
      <c r="I3" s="276"/>
      <c r="J3" s="276"/>
      <c r="K3" s="267" t="s">
        <v>87</v>
      </c>
      <c r="L3" s="268"/>
      <c r="M3" s="269"/>
      <c r="N3" s="267" t="s">
        <v>88</v>
      </c>
      <c r="O3" s="268"/>
      <c r="P3" s="269"/>
      <c r="Q3" s="267" t="s">
        <v>22</v>
      </c>
      <c r="R3" s="268"/>
      <c r="S3" s="268"/>
      <c r="T3" s="267" t="s">
        <v>89</v>
      </c>
      <c r="U3" s="268"/>
      <c r="V3" s="269"/>
      <c r="W3" s="277" t="s">
        <v>90</v>
      </c>
      <c r="X3" s="278"/>
      <c r="Y3" s="279"/>
      <c r="Z3" s="267" t="s">
        <v>25</v>
      </c>
      <c r="AA3" s="268"/>
      <c r="AB3" s="269"/>
    </row>
    <row r="4" spans="1:29" s="78" customFormat="1" ht="22.5" customHeight="1" x14ac:dyDescent="0.2">
      <c r="A4" s="256"/>
      <c r="B4" s="270"/>
      <c r="C4" s="271"/>
      <c r="D4" s="272"/>
      <c r="E4" s="270"/>
      <c r="F4" s="271"/>
      <c r="G4" s="272"/>
      <c r="H4" s="276"/>
      <c r="I4" s="276"/>
      <c r="J4" s="276"/>
      <c r="K4" s="271"/>
      <c r="L4" s="271"/>
      <c r="M4" s="272"/>
      <c r="N4" s="270"/>
      <c r="O4" s="271"/>
      <c r="P4" s="272"/>
      <c r="Q4" s="270"/>
      <c r="R4" s="271"/>
      <c r="S4" s="271"/>
      <c r="T4" s="270"/>
      <c r="U4" s="271"/>
      <c r="V4" s="272"/>
      <c r="W4" s="280"/>
      <c r="X4" s="281"/>
      <c r="Y4" s="282"/>
      <c r="Z4" s="270"/>
      <c r="AA4" s="271"/>
      <c r="AB4" s="272"/>
    </row>
    <row r="5" spans="1:29" s="78" customFormat="1" ht="9" customHeight="1" x14ac:dyDescent="0.2">
      <c r="A5" s="256"/>
      <c r="B5" s="273"/>
      <c r="C5" s="274"/>
      <c r="D5" s="275"/>
      <c r="E5" s="273"/>
      <c r="F5" s="274"/>
      <c r="G5" s="275"/>
      <c r="H5" s="276"/>
      <c r="I5" s="276"/>
      <c r="J5" s="276"/>
      <c r="K5" s="274"/>
      <c r="L5" s="274"/>
      <c r="M5" s="275"/>
      <c r="N5" s="273"/>
      <c r="O5" s="274"/>
      <c r="P5" s="275"/>
      <c r="Q5" s="273"/>
      <c r="R5" s="274"/>
      <c r="S5" s="274"/>
      <c r="T5" s="273"/>
      <c r="U5" s="274"/>
      <c r="V5" s="275"/>
      <c r="W5" s="283"/>
      <c r="X5" s="284"/>
      <c r="Y5" s="285"/>
      <c r="Z5" s="273"/>
      <c r="AA5" s="274"/>
      <c r="AB5" s="275"/>
    </row>
    <row r="6" spans="1:29" s="78" customFormat="1" ht="21.75" customHeight="1" x14ac:dyDescent="0.2">
      <c r="A6" s="257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11.25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9" customFormat="1" ht="16.5" customHeight="1" x14ac:dyDescent="0.25">
      <c r="A8" s="37" t="s">
        <v>28</v>
      </c>
      <c r="B8" s="83">
        <v>16382</v>
      </c>
      <c r="C8" s="83">
        <v>17503</v>
      </c>
      <c r="D8" s="84">
        <v>106.84287632767673</v>
      </c>
      <c r="E8" s="85">
        <v>8437</v>
      </c>
      <c r="F8" s="85">
        <v>9637</v>
      </c>
      <c r="G8" s="86">
        <v>114.22306507052269</v>
      </c>
      <c r="H8" s="85">
        <v>2382</v>
      </c>
      <c r="I8" s="85">
        <v>1915</v>
      </c>
      <c r="J8" s="86">
        <v>80.39462636439967</v>
      </c>
      <c r="K8" s="85">
        <v>601</v>
      </c>
      <c r="L8" s="85">
        <v>208</v>
      </c>
      <c r="M8" s="86">
        <v>34.608985024958407</v>
      </c>
      <c r="N8" s="85">
        <v>466</v>
      </c>
      <c r="O8" s="85">
        <v>164</v>
      </c>
      <c r="P8" s="86">
        <v>35.193133047210303</v>
      </c>
      <c r="Q8" s="85">
        <v>4806</v>
      </c>
      <c r="R8" s="85">
        <v>5446</v>
      </c>
      <c r="S8" s="86">
        <v>113.31668747399084</v>
      </c>
      <c r="T8" s="85">
        <v>12245</v>
      </c>
      <c r="U8" s="85">
        <v>11773</v>
      </c>
      <c r="V8" s="86">
        <v>96.145365455287873</v>
      </c>
      <c r="W8" s="85">
        <v>5797</v>
      </c>
      <c r="X8" s="85">
        <v>4861</v>
      </c>
      <c r="Y8" s="86">
        <v>83.853717440055192</v>
      </c>
      <c r="Z8" s="85">
        <v>4912</v>
      </c>
      <c r="AA8" s="87">
        <v>4273</v>
      </c>
      <c r="AB8" s="88">
        <v>86.991042345276867</v>
      </c>
    </row>
    <row r="9" spans="1:29" ht="16.5" customHeight="1" x14ac:dyDescent="0.25">
      <c r="A9" s="43" t="s">
        <v>29</v>
      </c>
      <c r="B9" s="90">
        <v>296</v>
      </c>
      <c r="C9" s="90">
        <v>229</v>
      </c>
      <c r="D9" s="91">
        <v>77.36486486486487</v>
      </c>
      <c r="E9" s="92">
        <v>153</v>
      </c>
      <c r="F9" s="93">
        <v>163</v>
      </c>
      <c r="G9" s="94">
        <v>106.53594771241831</v>
      </c>
      <c r="H9" s="95">
        <v>68</v>
      </c>
      <c r="I9" s="95">
        <v>32</v>
      </c>
      <c r="J9" s="94">
        <v>47.058823529411761</v>
      </c>
      <c r="K9" s="93">
        <v>7</v>
      </c>
      <c r="L9" s="93">
        <v>2</v>
      </c>
      <c r="M9" s="94">
        <v>28.571428571428569</v>
      </c>
      <c r="N9" s="95">
        <v>4</v>
      </c>
      <c r="O9" s="95">
        <v>0</v>
      </c>
      <c r="P9" s="94">
        <v>0</v>
      </c>
      <c r="Q9" s="92">
        <v>84</v>
      </c>
      <c r="R9" s="95">
        <v>129</v>
      </c>
      <c r="S9" s="94">
        <v>153.57142857142858</v>
      </c>
      <c r="T9" s="95">
        <v>140</v>
      </c>
      <c r="U9" s="95">
        <v>130</v>
      </c>
      <c r="V9" s="94">
        <v>92.857142857142861</v>
      </c>
      <c r="W9" s="93">
        <v>96</v>
      </c>
      <c r="X9" s="97">
        <v>69</v>
      </c>
      <c r="Y9" s="94">
        <v>71.875</v>
      </c>
      <c r="Z9" s="93">
        <v>81</v>
      </c>
      <c r="AA9" s="98">
        <v>58</v>
      </c>
      <c r="AB9" s="99">
        <v>71.604938271604937</v>
      </c>
      <c r="AC9" s="100"/>
    </row>
    <row r="10" spans="1:29" ht="16.5" customHeight="1" x14ac:dyDescent="0.25">
      <c r="A10" s="43" t="s">
        <v>30</v>
      </c>
      <c r="B10" s="90">
        <v>258</v>
      </c>
      <c r="C10" s="90">
        <v>305</v>
      </c>
      <c r="D10" s="91">
        <v>118.2170542635659</v>
      </c>
      <c r="E10" s="92">
        <v>212</v>
      </c>
      <c r="F10" s="93">
        <v>227</v>
      </c>
      <c r="G10" s="94">
        <v>107.0754716981132</v>
      </c>
      <c r="H10" s="95">
        <v>46</v>
      </c>
      <c r="I10" s="95">
        <v>66</v>
      </c>
      <c r="J10" s="94">
        <v>143.47826086956522</v>
      </c>
      <c r="K10" s="93">
        <v>13</v>
      </c>
      <c r="L10" s="93">
        <v>4</v>
      </c>
      <c r="M10" s="94">
        <v>30.76923076923077</v>
      </c>
      <c r="N10" s="95">
        <v>20</v>
      </c>
      <c r="O10" s="95">
        <v>1</v>
      </c>
      <c r="P10" s="94">
        <v>5</v>
      </c>
      <c r="Q10" s="92">
        <v>139</v>
      </c>
      <c r="R10" s="95">
        <v>202</v>
      </c>
      <c r="S10" s="94">
        <v>145.32374100719426</v>
      </c>
      <c r="T10" s="95">
        <v>166</v>
      </c>
      <c r="U10" s="95">
        <v>169</v>
      </c>
      <c r="V10" s="94">
        <v>101.80722891566265</v>
      </c>
      <c r="W10" s="93">
        <v>139</v>
      </c>
      <c r="X10" s="97">
        <v>124</v>
      </c>
      <c r="Y10" s="94">
        <v>89.208633093525179</v>
      </c>
      <c r="Z10" s="93">
        <v>118</v>
      </c>
      <c r="AA10" s="98">
        <v>115</v>
      </c>
      <c r="AB10" s="99">
        <v>97.457627118644069</v>
      </c>
      <c r="AC10" s="100"/>
    </row>
    <row r="11" spans="1:29" ht="16.5" customHeight="1" x14ac:dyDescent="0.25">
      <c r="A11" s="43" t="s">
        <v>31</v>
      </c>
      <c r="B11" s="90">
        <v>313</v>
      </c>
      <c r="C11" s="90">
        <v>295</v>
      </c>
      <c r="D11" s="91">
        <v>94.249201277955279</v>
      </c>
      <c r="E11" s="92">
        <v>205</v>
      </c>
      <c r="F11" s="93">
        <v>227</v>
      </c>
      <c r="G11" s="94">
        <v>110.73170731707319</v>
      </c>
      <c r="H11" s="95">
        <v>91</v>
      </c>
      <c r="I11" s="95">
        <v>40</v>
      </c>
      <c r="J11" s="94">
        <v>43.956043956043956</v>
      </c>
      <c r="K11" s="93">
        <v>15</v>
      </c>
      <c r="L11" s="93">
        <v>2</v>
      </c>
      <c r="M11" s="94">
        <v>13.333333333333334</v>
      </c>
      <c r="N11" s="95">
        <v>12</v>
      </c>
      <c r="O11" s="95">
        <v>1</v>
      </c>
      <c r="P11" s="94">
        <v>8.3333333333333321</v>
      </c>
      <c r="Q11" s="92">
        <v>130</v>
      </c>
      <c r="R11" s="95">
        <v>161</v>
      </c>
      <c r="S11" s="94">
        <v>123.84615384615385</v>
      </c>
      <c r="T11" s="95">
        <v>178</v>
      </c>
      <c r="U11" s="95">
        <v>164</v>
      </c>
      <c r="V11" s="94">
        <v>92.134831460674164</v>
      </c>
      <c r="W11" s="93">
        <v>126</v>
      </c>
      <c r="X11" s="97">
        <v>118</v>
      </c>
      <c r="Y11" s="94">
        <v>93.650793650793645</v>
      </c>
      <c r="Z11" s="93">
        <v>113</v>
      </c>
      <c r="AA11" s="98">
        <v>108</v>
      </c>
      <c r="AB11" s="99">
        <v>95.575221238938056</v>
      </c>
      <c r="AC11" s="100"/>
    </row>
    <row r="12" spans="1:29" ht="16.5" customHeight="1" x14ac:dyDescent="0.25">
      <c r="A12" s="43" t="s">
        <v>33</v>
      </c>
      <c r="B12" s="90">
        <v>423</v>
      </c>
      <c r="C12" s="90">
        <v>491</v>
      </c>
      <c r="D12" s="91">
        <v>116.07565011820331</v>
      </c>
      <c r="E12" s="92">
        <v>226</v>
      </c>
      <c r="F12" s="93">
        <v>240</v>
      </c>
      <c r="G12" s="94">
        <v>106.19469026548674</v>
      </c>
      <c r="H12" s="95">
        <v>46</v>
      </c>
      <c r="I12" s="95">
        <v>43</v>
      </c>
      <c r="J12" s="94">
        <v>93.478260869565219</v>
      </c>
      <c r="K12" s="93">
        <v>13</v>
      </c>
      <c r="L12" s="93">
        <v>3</v>
      </c>
      <c r="M12" s="94">
        <v>23.076923076923077</v>
      </c>
      <c r="N12" s="95">
        <v>2</v>
      </c>
      <c r="O12" s="95">
        <v>1</v>
      </c>
      <c r="P12" s="94">
        <v>50</v>
      </c>
      <c r="Q12" s="92">
        <v>65</v>
      </c>
      <c r="R12" s="95">
        <v>83</v>
      </c>
      <c r="S12" s="94">
        <v>127.69230769230768</v>
      </c>
      <c r="T12" s="95">
        <v>323</v>
      </c>
      <c r="U12" s="95">
        <v>343</v>
      </c>
      <c r="V12" s="94">
        <v>106.19195046439629</v>
      </c>
      <c r="W12" s="93">
        <v>164</v>
      </c>
      <c r="X12" s="97">
        <v>119</v>
      </c>
      <c r="Y12" s="94">
        <v>72.560975609756099</v>
      </c>
      <c r="Z12" s="93">
        <v>143</v>
      </c>
      <c r="AA12" s="98">
        <v>111</v>
      </c>
      <c r="AB12" s="99">
        <v>77.622377622377627</v>
      </c>
      <c r="AC12" s="100"/>
    </row>
    <row r="13" spans="1:29" ht="16.5" customHeight="1" x14ac:dyDescent="0.25">
      <c r="A13" s="43" t="s">
        <v>35</v>
      </c>
      <c r="B13" s="90">
        <v>310</v>
      </c>
      <c r="C13" s="90">
        <v>223</v>
      </c>
      <c r="D13" s="91">
        <v>71.935483870967744</v>
      </c>
      <c r="E13" s="92">
        <v>235</v>
      </c>
      <c r="F13" s="93">
        <v>181</v>
      </c>
      <c r="G13" s="94">
        <v>77.021276595744681</v>
      </c>
      <c r="H13" s="95">
        <v>124</v>
      </c>
      <c r="I13" s="95">
        <v>92</v>
      </c>
      <c r="J13" s="94">
        <v>74.193548387096769</v>
      </c>
      <c r="K13" s="93">
        <v>39</v>
      </c>
      <c r="L13" s="93">
        <v>23</v>
      </c>
      <c r="M13" s="94">
        <v>58.974358974358978</v>
      </c>
      <c r="N13" s="95">
        <v>39</v>
      </c>
      <c r="O13" s="95">
        <v>33</v>
      </c>
      <c r="P13" s="94">
        <v>84.615384615384613</v>
      </c>
      <c r="Q13" s="92">
        <v>172</v>
      </c>
      <c r="R13" s="95">
        <v>148</v>
      </c>
      <c r="S13" s="94">
        <v>86.04651162790698</v>
      </c>
      <c r="T13" s="95">
        <v>143</v>
      </c>
      <c r="U13" s="95">
        <v>82</v>
      </c>
      <c r="V13" s="94">
        <v>57.342657342657347</v>
      </c>
      <c r="W13" s="93">
        <v>138</v>
      </c>
      <c r="X13" s="97">
        <v>75</v>
      </c>
      <c r="Y13" s="94">
        <v>54.347826086956516</v>
      </c>
      <c r="Z13" s="93">
        <v>122</v>
      </c>
      <c r="AA13" s="98">
        <v>74</v>
      </c>
      <c r="AB13" s="99">
        <v>60.655737704918032</v>
      </c>
      <c r="AC13" s="100"/>
    </row>
    <row r="14" spans="1:29" ht="16.5" customHeight="1" x14ac:dyDescent="0.25">
      <c r="A14" s="43" t="s">
        <v>36</v>
      </c>
      <c r="B14" s="90">
        <v>277</v>
      </c>
      <c r="C14" s="90">
        <v>247</v>
      </c>
      <c r="D14" s="91">
        <v>89.16967509025271</v>
      </c>
      <c r="E14" s="92">
        <v>237</v>
      </c>
      <c r="F14" s="93">
        <v>204</v>
      </c>
      <c r="G14" s="94">
        <v>86.075949367088612</v>
      </c>
      <c r="H14" s="95">
        <v>63</v>
      </c>
      <c r="I14" s="95">
        <v>41</v>
      </c>
      <c r="J14" s="94">
        <v>65.079365079365076</v>
      </c>
      <c r="K14" s="93">
        <v>7</v>
      </c>
      <c r="L14" s="93">
        <v>3</v>
      </c>
      <c r="M14" s="94">
        <v>42.857142857142854</v>
      </c>
      <c r="N14" s="95">
        <v>33</v>
      </c>
      <c r="O14" s="95">
        <v>29</v>
      </c>
      <c r="P14" s="94">
        <v>87.878787878787875</v>
      </c>
      <c r="Q14" s="92">
        <v>150</v>
      </c>
      <c r="R14" s="95">
        <v>124</v>
      </c>
      <c r="S14" s="94">
        <v>82.666666666666671</v>
      </c>
      <c r="T14" s="95">
        <v>179</v>
      </c>
      <c r="U14" s="95">
        <v>153</v>
      </c>
      <c r="V14" s="94">
        <v>85.47486033519553</v>
      </c>
      <c r="W14" s="93">
        <v>166</v>
      </c>
      <c r="X14" s="97">
        <v>125</v>
      </c>
      <c r="Y14" s="94">
        <v>75.301204819277118</v>
      </c>
      <c r="Z14" s="93">
        <v>135</v>
      </c>
      <c r="AA14" s="98">
        <v>109</v>
      </c>
      <c r="AB14" s="99">
        <v>80.740740740740748</v>
      </c>
      <c r="AC14" s="100"/>
    </row>
    <row r="15" spans="1:29" ht="16.5" customHeight="1" x14ac:dyDescent="0.25">
      <c r="A15" s="43" t="s">
        <v>37</v>
      </c>
      <c r="B15" s="90">
        <v>256</v>
      </c>
      <c r="C15" s="90">
        <v>239</v>
      </c>
      <c r="D15" s="91">
        <v>93.359375</v>
      </c>
      <c r="E15" s="92">
        <v>171</v>
      </c>
      <c r="F15" s="93">
        <v>180</v>
      </c>
      <c r="G15" s="94">
        <v>105.26315789473684</v>
      </c>
      <c r="H15" s="95">
        <v>40</v>
      </c>
      <c r="I15" s="95">
        <v>52</v>
      </c>
      <c r="J15" s="94">
        <v>130</v>
      </c>
      <c r="K15" s="93">
        <v>9</v>
      </c>
      <c r="L15" s="93">
        <v>2</v>
      </c>
      <c r="M15" s="94">
        <v>22.222222222222221</v>
      </c>
      <c r="N15" s="95">
        <v>9</v>
      </c>
      <c r="O15" s="95">
        <v>0</v>
      </c>
      <c r="P15" s="94">
        <v>0</v>
      </c>
      <c r="Q15" s="92">
        <v>155</v>
      </c>
      <c r="R15" s="95">
        <v>157</v>
      </c>
      <c r="S15" s="94">
        <v>101.29032258064517</v>
      </c>
      <c r="T15" s="95">
        <v>158</v>
      </c>
      <c r="U15" s="95">
        <v>107</v>
      </c>
      <c r="V15" s="94">
        <v>67.721518987341767</v>
      </c>
      <c r="W15" s="93">
        <v>122</v>
      </c>
      <c r="X15" s="97">
        <v>87</v>
      </c>
      <c r="Y15" s="94">
        <v>71.311475409836063</v>
      </c>
      <c r="Z15" s="93">
        <v>100</v>
      </c>
      <c r="AA15" s="98">
        <v>68</v>
      </c>
      <c r="AB15" s="99">
        <v>68</v>
      </c>
      <c r="AC15" s="100"/>
    </row>
    <row r="16" spans="1:29" ht="16.5" customHeight="1" x14ac:dyDescent="0.25">
      <c r="A16" s="43" t="s">
        <v>38</v>
      </c>
      <c r="B16" s="90">
        <v>694</v>
      </c>
      <c r="C16" s="90">
        <v>656</v>
      </c>
      <c r="D16" s="91">
        <v>94.524495677233432</v>
      </c>
      <c r="E16" s="92">
        <v>150</v>
      </c>
      <c r="F16" s="93">
        <v>159</v>
      </c>
      <c r="G16" s="94">
        <v>106</v>
      </c>
      <c r="H16" s="95">
        <v>40</v>
      </c>
      <c r="I16" s="95">
        <v>34</v>
      </c>
      <c r="J16" s="94">
        <v>85</v>
      </c>
      <c r="K16" s="93">
        <v>1</v>
      </c>
      <c r="L16" s="93">
        <v>2</v>
      </c>
      <c r="M16" s="94" t="s">
        <v>41</v>
      </c>
      <c r="N16" s="95">
        <v>19</v>
      </c>
      <c r="O16" s="95">
        <v>18</v>
      </c>
      <c r="P16" s="94">
        <v>94.73684210526315</v>
      </c>
      <c r="Q16" s="92">
        <v>108</v>
      </c>
      <c r="R16" s="95">
        <v>147</v>
      </c>
      <c r="S16" s="94">
        <v>136.11111111111111</v>
      </c>
      <c r="T16" s="95">
        <v>631</v>
      </c>
      <c r="U16" s="95">
        <v>556</v>
      </c>
      <c r="V16" s="94">
        <v>88.114104595879567</v>
      </c>
      <c r="W16" s="93">
        <v>109</v>
      </c>
      <c r="X16" s="97">
        <v>88</v>
      </c>
      <c r="Y16" s="94">
        <v>80.733944954128447</v>
      </c>
      <c r="Z16" s="93">
        <v>96</v>
      </c>
      <c r="AA16" s="98">
        <v>72</v>
      </c>
      <c r="AB16" s="99">
        <v>75</v>
      </c>
      <c r="AC16" s="100"/>
    </row>
    <row r="17" spans="1:29" ht="16.5" customHeight="1" x14ac:dyDescent="0.25">
      <c r="A17" s="43" t="s">
        <v>39</v>
      </c>
      <c r="B17" s="90">
        <v>1589</v>
      </c>
      <c r="C17" s="90">
        <v>1878</v>
      </c>
      <c r="D17" s="91">
        <v>118.18753933291377</v>
      </c>
      <c r="E17" s="92">
        <v>630</v>
      </c>
      <c r="F17" s="93">
        <v>944</v>
      </c>
      <c r="G17" s="94">
        <v>149.84126984126985</v>
      </c>
      <c r="H17" s="95">
        <v>78</v>
      </c>
      <c r="I17" s="95">
        <v>95</v>
      </c>
      <c r="J17" s="94">
        <v>121.79487179487178</v>
      </c>
      <c r="K17" s="93">
        <v>56</v>
      </c>
      <c r="L17" s="93">
        <v>27</v>
      </c>
      <c r="M17" s="94">
        <v>48.214285714285715</v>
      </c>
      <c r="N17" s="95">
        <v>2</v>
      </c>
      <c r="O17" s="95">
        <v>0</v>
      </c>
      <c r="P17" s="94">
        <v>0</v>
      </c>
      <c r="Q17" s="92">
        <v>250</v>
      </c>
      <c r="R17" s="95">
        <v>112</v>
      </c>
      <c r="S17" s="94">
        <v>44.800000000000004</v>
      </c>
      <c r="T17" s="95">
        <v>1392</v>
      </c>
      <c r="U17" s="95">
        <v>1389</v>
      </c>
      <c r="V17" s="94">
        <v>99.784482758620683</v>
      </c>
      <c r="W17" s="93">
        <v>465</v>
      </c>
      <c r="X17" s="97">
        <v>474</v>
      </c>
      <c r="Y17" s="94">
        <v>101.93548387096773</v>
      </c>
      <c r="Z17" s="93">
        <v>394</v>
      </c>
      <c r="AA17" s="98">
        <v>412</v>
      </c>
      <c r="AB17" s="99">
        <v>104.56852791878173</v>
      </c>
      <c r="AC17" s="100"/>
    </row>
    <row r="18" spans="1:29" ht="16.5" customHeight="1" x14ac:dyDescent="0.25">
      <c r="A18" s="43" t="s">
        <v>40</v>
      </c>
      <c r="B18" s="90">
        <v>295</v>
      </c>
      <c r="C18" s="90">
        <v>299</v>
      </c>
      <c r="D18" s="91">
        <v>101.35593220338983</v>
      </c>
      <c r="E18" s="92">
        <v>183</v>
      </c>
      <c r="F18" s="93">
        <v>194</v>
      </c>
      <c r="G18" s="94">
        <v>106.01092896174865</v>
      </c>
      <c r="H18" s="95">
        <v>40</v>
      </c>
      <c r="I18" s="95">
        <v>34</v>
      </c>
      <c r="J18" s="94">
        <v>85</v>
      </c>
      <c r="K18" s="93">
        <v>2</v>
      </c>
      <c r="L18" s="93">
        <v>2</v>
      </c>
      <c r="M18" s="94">
        <v>100</v>
      </c>
      <c r="N18" s="95">
        <v>4</v>
      </c>
      <c r="O18" s="95">
        <v>0</v>
      </c>
      <c r="P18" s="94">
        <v>0</v>
      </c>
      <c r="Q18" s="92">
        <v>131</v>
      </c>
      <c r="R18" s="95">
        <v>159</v>
      </c>
      <c r="S18" s="94">
        <v>121.37404580152671</v>
      </c>
      <c r="T18" s="95">
        <v>215</v>
      </c>
      <c r="U18" s="95">
        <v>202</v>
      </c>
      <c r="V18" s="94">
        <v>93.95348837209302</v>
      </c>
      <c r="W18" s="93">
        <v>126</v>
      </c>
      <c r="X18" s="97">
        <v>109</v>
      </c>
      <c r="Y18" s="94">
        <v>86.507936507936506</v>
      </c>
      <c r="Z18" s="93">
        <v>109</v>
      </c>
      <c r="AA18" s="98">
        <v>100</v>
      </c>
      <c r="AB18" s="99">
        <v>91.743119266055047</v>
      </c>
      <c r="AC18" s="100"/>
    </row>
    <row r="19" spans="1:29" ht="16.5" customHeight="1" x14ac:dyDescent="0.25">
      <c r="A19" s="43" t="s">
        <v>42</v>
      </c>
      <c r="B19" s="90">
        <v>285</v>
      </c>
      <c r="C19" s="90">
        <v>258</v>
      </c>
      <c r="D19" s="91">
        <v>90.526315789473685</v>
      </c>
      <c r="E19" s="92">
        <v>146</v>
      </c>
      <c r="F19" s="93">
        <v>126</v>
      </c>
      <c r="G19" s="94">
        <v>86.301369863013704</v>
      </c>
      <c r="H19" s="95">
        <v>56</v>
      </c>
      <c r="I19" s="95">
        <v>38</v>
      </c>
      <c r="J19" s="94">
        <v>67.857142857142861</v>
      </c>
      <c r="K19" s="93">
        <v>7</v>
      </c>
      <c r="L19" s="93">
        <v>1</v>
      </c>
      <c r="M19" s="94">
        <v>14.285714285714285</v>
      </c>
      <c r="N19" s="95">
        <v>13</v>
      </c>
      <c r="O19" s="95">
        <v>1</v>
      </c>
      <c r="P19" s="94">
        <v>7.6923076923076925</v>
      </c>
      <c r="Q19" s="92">
        <v>82</v>
      </c>
      <c r="R19" s="95">
        <v>66</v>
      </c>
      <c r="S19" s="94">
        <v>80.487804878048792</v>
      </c>
      <c r="T19" s="95">
        <v>177</v>
      </c>
      <c r="U19" s="95">
        <v>181</v>
      </c>
      <c r="V19" s="94">
        <v>102.25988700564972</v>
      </c>
      <c r="W19" s="93">
        <v>88</v>
      </c>
      <c r="X19" s="97">
        <v>71</v>
      </c>
      <c r="Y19" s="94">
        <v>80.681818181818173</v>
      </c>
      <c r="Z19" s="93">
        <v>78</v>
      </c>
      <c r="AA19" s="98">
        <v>64</v>
      </c>
      <c r="AB19" s="99">
        <v>82.051282051282044</v>
      </c>
      <c r="AC19" s="100"/>
    </row>
    <row r="20" spans="1:29" ht="16.5" customHeight="1" x14ac:dyDescent="0.25">
      <c r="A20" s="43" t="s">
        <v>43</v>
      </c>
      <c r="B20" s="90">
        <v>542</v>
      </c>
      <c r="C20" s="90">
        <v>599</v>
      </c>
      <c r="D20" s="91">
        <v>110.51660516605166</v>
      </c>
      <c r="E20" s="92">
        <v>286</v>
      </c>
      <c r="F20" s="93">
        <v>396</v>
      </c>
      <c r="G20" s="94">
        <v>138.46153846153845</v>
      </c>
      <c r="H20" s="95">
        <v>186</v>
      </c>
      <c r="I20" s="95">
        <v>114</v>
      </c>
      <c r="J20" s="94">
        <v>61.29032258064516</v>
      </c>
      <c r="K20" s="93">
        <v>13</v>
      </c>
      <c r="L20" s="93">
        <v>3</v>
      </c>
      <c r="M20" s="94">
        <v>23.076923076923077</v>
      </c>
      <c r="N20" s="95">
        <v>15</v>
      </c>
      <c r="O20" s="95">
        <v>8</v>
      </c>
      <c r="P20" s="94">
        <v>53.333333333333336</v>
      </c>
      <c r="Q20" s="92">
        <v>216</v>
      </c>
      <c r="R20" s="95">
        <v>376</v>
      </c>
      <c r="S20" s="94">
        <v>174.07407407407408</v>
      </c>
      <c r="T20" s="95">
        <v>310</v>
      </c>
      <c r="U20" s="95">
        <v>282</v>
      </c>
      <c r="V20" s="94">
        <v>90.967741935483872</v>
      </c>
      <c r="W20" s="93">
        <v>216</v>
      </c>
      <c r="X20" s="97">
        <v>181</v>
      </c>
      <c r="Y20" s="94">
        <v>83.796296296296291</v>
      </c>
      <c r="Z20" s="93">
        <v>181</v>
      </c>
      <c r="AA20" s="98">
        <v>158</v>
      </c>
      <c r="AB20" s="99">
        <v>87.292817679558013</v>
      </c>
      <c r="AC20" s="100"/>
    </row>
    <row r="21" spans="1:29" ht="16.5" customHeight="1" x14ac:dyDescent="0.25">
      <c r="A21" s="43" t="s">
        <v>44</v>
      </c>
      <c r="B21" s="90">
        <v>362</v>
      </c>
      <c r="C21" s="90">
        <v>330</v>
      </c>
      <c r="D21" s="91">
        <v>91.160220994475139</v>
      </c>
      <c r="E21" s="92">
        <v>157</v>
      </c>
      <c r="F21" s="93">
        <v>147</v>
      </c>
      <c r="G21" s="94">
        <v>93.630573248407643</v>
      </c>
      <c r="H21" s="95">
        <v>84</v>
      </c>
      <c r="I21" s="95">
        <v>60</v>
      </c>
      <c r="J21" s="94">
        <v>71.428571428571431</v>
      </c>
      <c r="K21" s="93">
        <v>19</v>
      </c>
      <c r="L21" s="93">
        <v>10</v>
      </c>
      <c r="M21" s="94">
        <v>52.631578947368418</v>
      </c>
      <c r="N21" s="95">
        <v>5</v>
      </c>
      <c r="O21" s="95">
        <v>1</v>
      </c>
      <c r="P21" s="94">
        <v>20</v>
      </c>
      <c r="Q21" s="92">
        <v>122</v>
      </c>
      <c r="R21" s="95">
        <v>108</v>
      </c>
      <c r="S21" s="94">
        <v>88.52459016393442</v>
      </c>
      <c r="T21" s="95">
        <v>251</v>
      </c>
      <c r="U21" s="95">
        <v>208</v>
      </c>
      <c r="V21" s="94">
        <v>82.86852589641434</v>
      </c>
      <c r="W21" s="93">
        <v>95</v>
      </c>
      <c r="X21" s="97">
        <v>65</v>
      </c>
      <c r="Y21" s="94">
        <v>68.421052631578945</v>
      </c>
      <c r="Z21" s="93">
        <v>79</v>
      </c>
      <c r="AA21" s="98">
        <v>45</v>
      </c>
      <c r="AB21" s="99">
        <v>56.962025316455701</v>
      </c>
      <c r="AC21" s="100"/>
    </row>
    <row r="22" spans="1:29" ht="16.5" customHeight="1" x14ac:dyDescent="0.25">
      <c r="A22" s="43" t="s">
        <v>45</v>
      </c>
      <c r="B22" s="90">
        <v>284</v>
      </c>
      <c r="C22" s="90">
        <v>259</v>
      </c>
      <c r="D22" s="91">
        <v>91.197183098591552</v>
      </c>
      <c r="E22" s="92">
        <v>188</v>
      </c>
      <c r="F22" s="93">
        <v>167</v>
      </c>
      <c r="G22" s="94">
        <v>88.829787234042556</v>
      </c>
      <c r="H22" s="95">
        <v>61</v>
      </c>
      <c r="I22" s="95">
        <v>49</v>
      </c>
      <c r="J22" s="94">
        <v>80.327868852459019</v>
      </c>
      <c r="K22" s="93">
        <v>20</v>
      </c>
      <c r="L22" s="93">
        <v>4</v>
      </c>
      <c r="M22" s="94">
        <v>20</v>
      </c>
      <c r="N22" s="95">
        <v>15</v>
      </c>
      <c r="O22" s="95">
        <v>2</v>
      </c>
      <c r="P22" s="94">
        <v>13.333333333333334</v>
      </c>
      <c r="Q22" s="92">
        <v>160</v>
      </c>
      <c r="R22" s="95">
        <v>116</v>
      </c>
      <c r="S22" s="94">
        <v>72.5</v>
      </c>
      <c r="T22" s="95">
        <v>175</v>
      </c>
      <c r="U22" s="95">
        <v>171</v>
      </c>
      <c r="V22" s="94">
        <v>97.714285714285708</v>
      </c>
      <c r="W22" s="93">
        <v>101</v>
      </c>
      <c r="X22" s="97">
        <v>83</v>
      </c>
      <c r="Y22" s="94">
        <v>82.178217821782169</v>
      </c>
      <c r="Z22" s="93">
        <v>94</v>
      </c>
      <c r="AA22" s="98">
        <v>73</v>
      </c>
      <c r="AB22" s="99">
        <v>77.659574468085097</v>
      </c>
      <c r="AC22" s="100"/>
    </row>
    <row r="23" spans="1:29" ht="16.5" customHeight="1" x14ac:dyDescent="0.25">
      <c r="A23" s="43" t="s">
        <v>46</v>
      </c>
      <c r="B23" s="90">
        <v>343</v>
      </c>
      <c r="C23" s="90">
        <v>360</v>
      </c>
      <c r="D23" s="91">
        <v>104.95626822157433</v>
      </c>
      <c r="E23" s="92">
        <v>248</v>
      </c>
      <c r="F23" s="93">
        <v>270</v>
      </c>
      <c r="G23" s="94">
        <v>108.87096774193547</v>
      </c>
      <c r="H23" s="95">
        <v>52</v>
      </c>
      <c r="I23" s="95">
        <v>41</v>
      </c>
      <c r="J23" s="94">
        <v>78.84615384615384</v>
      </c>
      <c r="K23" s="93">
        <v>23</v>
      </c>
      <c r="L23" s="93">
        <v>2</v>
      </c>
      <c r="M23" s="94">
        <v>8.695652173913043</v>
      </c>
      <c r="N23" s="95">
        <v>34</v>
      </c>
      <c r="O23" s="95">
        <v>8</v>
      </c>
      <c r="P23" s="94">
        <v>23.52941176470588</v>
      </c>
      <c r="Q23" s="92">
        <v>94</v>
      </c>
      <c r="R23" s="95">
        <v>128</v>
      </c>
      <c r="S23" s="94">
        <v>136.17021276595744</v>
      </c>
      <c r="T23" s="95">
        <v>238</v>
      </c>
      <c r="U23" s="95">
        <v>239</v>
      </c>
      <c r="V23" s="94">
        <v>100.42016806722688</v>
      </c>
      <c r="W23" s="93">
        <v>164</v>
      </c>
      <c r="X23" s="97">
        <v>153</v>
      </c>
      <c r="Y23" s="94">
        <v>93.292682926829272</v>
      </c>
      <c r="Z23" s="93">
        <v>152</v>
      </c>
      <c r="AA23" s="98">
        <v>142</v>
      </c>
      <c r="AB23" s="99">
        <v>93.421052631578945</v>
      </c>
      <c r="AC23" s="100"/>
    </row>
    <row r="24" spans="1:29" ht="16.5" customHeight="1" x14ac:dyDescent="0.25">
      <c r="A24" s="43" t="s">
        <v>47</v>
      </c>
      <c r="B24" s="90">
        <v>240</v>
      </c>
      <c r="C24" s="90">
        <v>235</v>
      </c>
      <c r="D24" s="91">
        <v>97.916666666666657</v>
      </c>
      <c r="E24" s="92">
        <v>179</v>
      </c>
      <c r="F24" s="93">
        <v>172</v>
      </c>
      <c r="G24" s="94">
        <v>96.089385474860336</v>
      </c>
      <c r="H24" s="95">
        <v>50</v>
      </c>
      <c r="I24" s="95">
        <v>33</v>
      </c>
      <c r="J24" s="94">
        <v>66</v>
      </c>
      <c r="K24" s="93">
        <v>29</v>
      </c>
      <c r="L24" s="93">
        <v>6</v>
      </c>
      <c r="M24" s="94">
        <v>20.689655172413794</v>
      </c>
      <c r="N24" s="95">
        <v>37</v>
      </c>
      <c r="O24" s="95">
        <v>11</v>
      </c>
      <c r="P24" s="94">
        <v>29.72972972972973</v>
      </c>
      <c r="Q24" s="92">
        <v>78</v>
      </c>
      <c r="R24" s="95">
        <v>90</v>
      </c>
      <c r="S24" s="94">
        <v>115.38461538461537</v>
      </c>
      <c r="T24" s="95">
        <v>155</v>
      </c>
      <c r="U24" s="95">
        <v>148</v>
      </c>
      <c r="V24" s="94">
        <v>95.483870967741936</v>
      </c>
      <c r="W24" s="93">
        <v>108</v>
      </c>
      <c r="X24" s="97">
        <v>95</v>
      </c>
      <c r="Y24" s="94">
        <v>87.962962962962962</v>
      </c>
      <c r="Z24" s="93">
        <v>89</v>
      </c>
      <c r="AA24" s="98">
        <v>86</v>
      </c>
      <c r="AB24" s="99">
        <v>96.629213483146074</v>
      </c>
      <c r="AC24" s="100"/>
    </row>
    <row r="25" spans="1:29" ht="16.5" customHeight="1" x14ac:dyDescent="0.25">
      <c r="A25" s="43" t="s">
        <v>48</v>
      </c>
      <c r="B25" s="90">
        <v>395</v>
      </c>
      <c r="C25" s="90">
        <v>355</v>
      </c>
      <c r="D25" s="91">
        <v>89.87341772151899</v>
      </c>
      <c r="E25" s="92">
        <v>301</v>
      </c>
      <c r="F25" s="93">
        <v>275</v>
      </c>
      <c r="G25" s="94">
        <v>91.362126245847179</v>
      </c>
      <c r="H25" s="95">
        <v>100</v>
      </c>
      <c r="I25" s="95">
        <v>66</v>
      </c>
      <c r="J25" s="94">
        <v>66</v>
      </c>
      <c r="K25" s="93">
        <v>43</v>
      </c>
      <c r="L25" s="93">
        <v>22</v>
      </c>
      <c r="M25" s="94">
        <v>51.162790697674424</v>
      </c>
      <c r="N25" s="95">
        <v>58</v>
      </c>
      <c r="O25" s="95">
        <v>18</v>
      </c>
      <c r="P25" s="94">
        <v>31.03448275862069</v>
      </c>
      <c r="Q25" s="92">
        <v>217</v>
      </c>
      <c r="R25" s="95">
        <v>114</v>
      </c>
      <c r="S25" s="94">
        <v>52.534562211981559</v>
      </c>
      <c r="T25" s="95">
        <v>243</v>
      </c>
      <c r="U25" s="95">
        <v>211</v>
      </c>
      <c r="V25" s="94">
        <v>86.831275720164612</v>
      </c>
      <c r="W25" s="93">
        <v>184</v>
      </c>
      <c r="X25" s="97">
        <v>157</v>
      </c>
      <c r="Y25" s="94">
        <v>85.326086956521735</v>
      </c>
      <c r="Z25" s="93">
        <v>151</v>
      </c>
      <c r="AA25" s="98">
        <v>143</v>
      </c>
      <c r="AB25" s="99">
        <v>94.701986754966882</v>
      </c>
      <c r="AC25" s="100"/>
    </row>
    <row r="26" spans="1:29" ht="16.5" customHeight="1" x14ac:dyDescent="0.25">
      <c r="A26" s="43" t="s">
        <v>49</v>
      </c>
      <c r="B26" s="90">
        <v>519</v>
      </c>
      <c r="C26" s="90">
        <v>545</v>
      </c>
      <c r="D26" s="91">
        <v>105.00963391136801</v>
      </c>
      <c r="E26" s="92">
        <v>229</v>
      </c>
      <c r="F26" s="93">
        <v>255</v>
      </c>
      <c r="G26" s="94">
        <v>111.35371179039302</v>
      </c>
      <c r="H26" s="95">
        <v>65</v>
      </c>
      <c r="I26" s="95">
        <v>72</v>
      </c>
      <c r="J26" s="94">
        <v>110.76923076923077</v>
      </c>
      <c r="K26" s="93">
        <v>20</v>
      </c>
      <c r="L26" s="93">
        <v>4</v>
      </c>
      <c r="M26" s="94">
        <v>20</v>
      </c>
      <c r="N26" s="95">
        <v>10</v>
      </c>
      <c r="O26" s="95">
        <v>4</v>
      </c>
      <c r="P26" s="94">
        <v>40</v>
      </c>
      <c r="Q26" s="92">
        <v>145</v>
      </c>
      <c r="R26" s="95">
        <v>190</v>
      </c>
      <c r="S26" s="94">
        <v>131.0344827586207</v>
      </c>
      <c r="T26" s="95">
        <v>402</v>
      </c>
      <c r="U26" s="95">
        <v>397</v>
      </c>
      <c r="V26" s="94">
        <v>98.756218905472636</v>
      </c>
      <c r="W26" s="93">
        <v>145</v>
      </c>
      <c r="X26" s="97">
        <v>129</v>
      </c>
      <c r="Y26" s="94">
        <v>88.965517241379317</v>
      </c>
      <c r="Z26" s="93">
        <v>122</v>
      </c>
      <c r="AA26" s="98">
        <v>119</v>
      </c>
      <c r="AB26" s="99">
        <v>97.540983606557376</v>
      </c>
      <c r="AC26" s="100"/>
    </row>
    <row r="27" spans="1:29" ht="16.5" customHeight="1" x14ac:dyDescent="0.25">
      <c r="A27" s="43" t="s">
        <v>50</v>
      </c>
      <c r="B27" s="90">
        <v>3008</v>
      </c>
      <c r="C27" s="90">
        <v>3186</v>
      </c>
      <c r="D27" s="91">
        <v>105.91755319148936</v>
      </c>
      <c r="E27" s="92">
        <v>1298</v>
      </c>
      <c r="F27" s="93">
        <v>1249</v>
      </c>
      <c r="G27" s="94">
        <v>96.224961479198768</v>
      </c>
      <c r="H27" s="95">
        <v>267</v>
      </c>
      <c r="I27" s="95">
        <v>197</v>
      </c>
      <c r="J27" s="94">
        <v>73.782771535580522</v>
      </c>
      <c r="K27" s="93">
        <v>116</v>
      </c>
      <c r="L27" s="93">
        <v>31</v>
      </c>
      <c r="M27" s="94">
        <v>26.72413793103448</v>
      </c>
      <c r="N27" s="95">
        <v>59</v>
      </c>
      <c r="O27" s="95">
        <v>11</v>
      </c>
      <c r="P27" s="94">
        <v>18.64406779661017</v>
      </c>
      <c r="Q27" s="92">
        <v>627</v>
      </c>
      <c r="R27" s="95">
        <v>579</v>
      </c>
      <c r="S27" s="94">
        <v>92.344497607655512</v>
      </c>
      <c r="T27" s="95">
        <v>2596</v>
      </c>
      <c r="U27" s="95">
        <v>2566</v>
      </c>
      <c r="V27" s="94">
        <v>98.844375963020028</v>
      </c>
      <c r="W27" s="93">
        <v>955</v>
      </c>
      <c r="X27" s="97">
        <v>677</v>
      </c>
      <c r="Y27" s="94">
        <v>70.890052356020945</v>
      </c>
      <c r="Z27" s="93">
        <v>748</v>
      </c>
      <c r="AA27" s="98">
        <v>584</v>
      </c>
      <c r="AB27" s="99">
        <v>78.074866310160431</v>
      </c>
      <c r="AC27" s="100"/>
    </row>
    <row r="28" spans="1:29" ht="16.5" customHeight="1" x14ac:dyDescent="0.25">
      <c r="A28" s="43" t="s">
        <v>51</v>
      </c>
      <c r="B28" s="90">
        <v>1050</v>
      </c>
      <c r="C28" s="90">
        <v>1320</v>
      </c>
      <c r="D28" s="91">
        <v>125.71428571428571</v>
      </c>
      <c r="E28" s="92">
        <v>486</v>
      </c>
      <c r="F28" s="93">
        <v>799</v>
      </c>
      <c r="G28" s="94">
        <v>164.40329218106996</v>
      </c>
      <c r="H28" s="95">
        <v>55</v>
      </c>
      <c r="I28" s="95">
        <v>61</v>
      </c>
      <c r="J28" s="94">
        <v>110.90909090909091</v>
      </c>
      <c r="K28" s="93">
        <v>19</v>
      </c>
      <c r="L28" s="93">
        <v>5</v>
      </c>
      <c r="M28" s="94">
        <v>26.315789473684209</v>
      </c>
      <c r="N28" s="95">
        <v>1</v>
      </c>
      <c r="O28" s="95">
        <v>0</v>
      </c>
      <c r="P28" s="94">
        <v>0</v>
      </c>
      <c r="Q28" s="92">
        <v>190</v>
      </c>
      <c r="R28" s="95">
        <v>290</v>
      </c>
      <c r="S28" s="94">
        <v>152.63157894736844</v>
      </c>
      <c r="T28" s="95">
        <v>895</v>
      </c>
      <c r="U28" s="95">
        <v>829</v>
      </c>
      <c r="V28" s="94">
        <v>92.625698324022338</v>
      </c>
      <c r="W28" s="93">
        <v>391</v>
      </c>
      <c r="X28" s="97">
        <v>327</v>
      </c>
      <c r="Y28" s="94">
        <v>83.631713554987215</v>
      </c>
      <c r="Z28" s="93">
        <v>355</v>
      </c>
      <c r="AA28" s="98">
        <v>303</v>
      </c>
      <c r="AB28" s="99">
        <v>85.352112676056336</v>
      </c>
      <c r="AC28" s="100"/>
    </row>
    <row r="29" spans="1:29" ht="16.5" customHeight="1" x14ac:dyDescent="0.25">
      <c r="A29" s="43" t="s">
        <v>54</v>
      </c>
      <c r="B29" s="90">
        <v>820</v>
      </c>
      <c r="C29" s="90">
        <v>881</v>
      </c>
      <c r="D29" s="91">
        <v>107.43902439024392</v>
      </c>
      <c r="E29" s="92">
        <v>444</v>
      </c>
      <c r="F29" s="93">
        <v>608</v>
      </c>
      <c r="G29" s="94">
        <v>136.93693693693695</v>
      </c>
      <c r="H29" s="95">
        <v>156</v>
      </c>
      <c r="I29" s="95">
        <v>107</v>
      </c>
      <c r="J29" s="94">
        <v>68.589743589743591</v>
      </c>
      <c r="K29" s="93">
        <v>22</v>
      </c>
      <c r="L29" s="93">
        <v>3</v>
      </c>
      <c r="M29" s="94">
        <v>13.636363636363635</v>
      </c>
      <c r="N29" s="95">
        <v>18</v>
      </c>
      <c r="O29" s="95">
        <v>0</v>
      </c>
      <c r="P29" s="94">
        <v>0</v>
      </c>
      <c r="Q29" s="92">
        <v>234</v>
      </c>
      <c r="R29" s="95">
        <v>293</v>
      </c>
      <c r="S29" s="94">
        <v>125.21367521367522</v>
      </c>
      <c r="T29" s="95">
        <v>553</v>
      </c>
      <c r="U29" s="95">
        <v>475</v>
      </c>
      <c r="V29" s="94">
        <v>85.895117540687167</v>
      </c>
      <c r="W29" s="93">
        <v>315</v>
      </c>
      <c r="X29" s="97">
        <v>295</v>
      </c>
      <c r="Y29" s="94">
        <v>93.650793650793645</v>
      </c>
      <c r="Z29" s="93">
        <v>274</v>
      </c>
      <c r="AA29" s="98">
        <v>246</v>
      </c>
      <c r="AB29" s="99">
        <v>89.78102189781022</v>
      </c>
      <c r="AC29" s="100"/>
    </row>
    <row r="30" spans="1:29" ht="16.5" customHeight="1" x14ac:dyDescent="0.25">
      <c r="A30" s="43" t="s">
        <v>55</v>
      </c>
      <c r="B30" s="90">
        <v>566</v>
      </c>
      <c r="C30" s="90">
        <v>609</v>
      </c>
      <c r="D30" s="91">
        <v>107.59717314487634</v>
      </c>
      <c r="E30" s="92">
        <v>379</v>
      </c>
      <c r="F30" s="93">
        <v>350</v>
      </c>
      <c r="G30" s="94">
        <v>92.348284960422163</v>
      </c>
      <c r="H30" s="95">
        <v>119</v>
      </c>
      <c r="I30" s="95">
        <v>107</v>
      </c>
      <c r="J30" s="94">
        <v>89.915966386554629</v>
      </c>
      <c r="K30" s="93">
        <v>20</v>
      </c>
      <c r="L30" s="93">
        <v>7</v>
      </c>
      <c r="M30" s="94">
        <v>35</v>
      </c>
      <c r="N30" s="95">
        <v>15</v>
      </c>
      <c r="O30" s="95">
        <v>0</v>
      </c>
      <c r="P30" s="94">
        <v>0</v>
      </c>
      <c r="Q30" s="92">
        <v>264</v>
      </c>
      <c r="R30" s="95">
        <v>234</v>
      </c>
      <c r="S30" s="94">
        <v>88.63636363636364</v>
      </c>
      <c r="T30" s="95">
        <v>373</v>
      </c>
      <c r="U30" s="95">
        <v>381</v>
      </c>
      <c r="V30" s="94">
        <v>102.14477211796248</v>
      </c>
      <c r="W30" s="93">
        <v>232</v>
      </c>
      <c r="X30" s="97">
        <v>160</v>
      </c>
      <c r="Y30" s="94">
        <v>68.965517241379317</v>
      </c>
      <c r="Z30" s="93">
        <v>196</v>
      </c>
      <c r="AA30" s="98">
        <v>140</v>
      </c>
      <c r="AB30" s="99">
        <v>71.428571428571431</v>
      </c>
      <c r="AC30" s="100"/>
    </row>
    <row r="31" spans="1:29" s="103" customFormat="1" ht="16.5" customHeight="1" x14ac:dyDescent="0.25">
      <c r="A31" s="43" t="s">
        <v>56</v>
      </c>
      <c r="B31" s="90">
        <v>1047</v>
      </c>
      <c r="C31" s="90">
        <v>1492</v>
      </c>
      <c r="D31" s="91">
        <v>142.50238777459407</v>
      </c>
      <c r="E31" s="92">
        <v>453</v>
      </c>
      <c r="F31" s="93">
        <v>711</v>
      </c>
      <c r="G31" s="94">
        <v>156.95364238410596</v>
      </c>
      <c r="H31" s="95">
        <v>107</v>
      </c>
      <c r="I31" s="95">
        <v>141</v>
      </c>
      <c r="J31" s="114">
        <v>131.77570093457945</v>
      </c>
      <c r="K31" s="93">
        <v>20</v>
      </c>
      <c r="L31" s="93">
        <v>12</v>
      </c>
      <c r="M31" s="114">
        <v>60</v>
      </c>
      <c r="N31" s="95">
        <v>6</v>
      </c>
      <c r="O31" s="95">
        <v>5</v>
      </c>
      <c r="P31" s="94">
        <v>83.333333333333343</v>
      </c>
      <c r="Q31" s="92">
        <v>165</v>
      </c>
      <c r="R31" s="95">
        <v>320</v>
      </c>
      <c r="S31" s="94">
        <v>193.93939393939394</v>
      </c>
      <c r="T31" s="95">
        <v>841</v>
      </c>
      <c r="U31" s="95">
        <v>997</v>
      </c>
      <c r="V31" s="94">
        <v>118.54934601664684</v>
      </c>
      <c r="W31" s="93">
        <v>347</v>
      </c>
      <c r="X31" s="97">
        <v>355</v>
      </c>
      <c r="Y31" s="94">
        <v>102.30547550432276</v>
      </c>
      <c r="Z31" s="93">
        <v>281</v>
      </c>
      <c r="AA31" s="98">
        <v>320</v>
      </c>
      <c r="AB31" s="99">
        <v>113.87900355871888</v>
      </c>
      <c r="AC31" s="102"/>
    </row>
    <row r="32" spans="1:29" ht="16.5" customHeight="1" x14ac:dyDescent="0.25">
      <c r="A32" s="43" t="s">
        <v>57</v>
      </c>
      <c r="B32" s="90">
        <v>351</v>
      </c>
      <c r="C32" s="90">
        <v>251</v>
      </c>
      <c r="D32" s="91">
        <v>71.509971509971521</v>
      </c>
      <c r="E32" s="92">
        <v>292</v>
      </c>
      <c r="F32" s="93">
        <v>212</v>
      </c>
      <c r="G32" s="94">
        <v>72.602739726027394</v>
      </c>
      <c r="H32" s="95">
        <v>97</v>
      </c>
      <c r="I32" s="95">
        <v>64</v>
      </c>
      <c r="J32" s="94">
        <v>65.979381443298962</v>
      </c>
      <c r="K32" s="93">
        <v>15</v>
      </c>
      <c r="L32" s="93">
        <v>5</v>
      </c>
      <c r="M32" s="94">
        <v>33.333333333333329</v>
      </c>
      <c r="N32" s="95">
        <v>7</v>
      </c>
      <c r="O32" s="95">
        <v>9</v>
      </c>
      <c r="P32" s="94">
        <v>128.57142857142858</v>
      </c>
      <c r="Q32" s="92">
        <v>211</v>
      </c>
      <c r="R32" s="95">
        <v>197</v>
      </c>
      <c r="S32" s="94">
        <v>93.36492890995261</v>
      </c>
      <c r="T32" s="95">
        <v>189</v>
      </c>
      <c r="U32" s="95">
        <v>114</v>
      </c>
      <c r="V32" s="94">
        <v>60.317460317460316</v>
      </c>
      <c r="W32" s="93">
        <v>171</v>
      </c>
      <c r="X32" s="97">
        <v>110</v>
      </c>
      <c r="Y32" s="94">
        <v>64.327485380116954</v>
      </c>
      <c r="Z32" s="93">
        <v>151</v>
      </c>
      <c r="AA32" s="98">
        <v>94</v>
      </c>
      <c r="AB32" s="99">
        <v>62.251655629139066</v>
      </c>
      <c r="AC32" s="100"/>
    </row>
    <row r="33" spans="1:29" x14ac:dyDescent="0.25">
      <c r="A33" s="43" t="s">
        <v>58</v>
      </c>
      <c r="B33" s="90">
        <v>754</v>
      </c>
      <c r="C33" s="90">
        <v>792</v>
      </c>
      <c r="D33" s="91">
        <v>105.03978779840848</v>
      </c>
      <c r="E33" s="92">
        <v>334</v>
      </c>
      <c r="F33" s="93">
        <v>395</v>
      </c>
      <c r="G33" s="94">
        <v>118.26347305389223</v>
      </c>
      <c r="H33" s="95">
        <v>107</v>
      </c>
      <c r="I33" s="95">
        <v>108</v>
      </c>
      <c r="J33" s="94">
        <v>100.93457943925233</v>
      </c>
      <c r="K33" s="93">
        <v>26</v>
      </c>
      <c r="L33" s="93">
        <v>11</v>
      </c>
      <c r="M33" s="94">
        <v>42.307692307692307</v>
      </c>
      <c r="N33" s="95">
        <v>6</v>
      </c>
      <c r="O33" s="95">
        <v>0</v>
      </c>
      <c r="P33" s="94">
        <v>0</v>
      </c>
      <c r="Q33" s="92">
        <v>270</v>
      </c>
      <c r="R33" s="95">
        <v>369</v>
      </c>
      <c r="S33" s="94">
        <v>136.66666666666666</v>
      </c>
      <c r="T33" s="95">
        <v>566</v>
      </c>
      <c r="U33" s="95">
        <v>557</v>
      </c>
      <c r="V33" s="94">
        <v>98.409893992932865</v>
      </c>
      <c r="W33" s="93">
        <v>210</v>
      </c>
      <c r="X33" s="97">
        <v>224</v>
      </c>
      <c r="Y33" s="94">
        <v>106.66666666666667</v>
      </c>
      <c r="Z33" s="93">
        <v>181</v>
      </c>
      <c r="AA33" s="98">
        <v>182</v>
      </c>
      <c r="AB33" s="99">
        <v>100.55248618784532</v>
      </c>
      <c r="AC33" s="100"/>
    </row>
    <row r="34" spans="1:29" x14ac:dyDescent="0.25">
      <c r="A34" s="43" t="s">
        <v>59</v>
      </c>
      <c r="B34" s="90">
        <v>711</v>
      </c>
      <c r="C34" s="90">
        <v>874</v>
      </c>
      <c r="D34" s="91">
        <v>122.92545710267228</v>
      </c>
      <c r="E34" s="92">
        <v>374</v>
      </c>
      <c r="F34" s="93">
        <v>540</v>
      </c>
      <c r="G34" s="94">
        <v>144.38502673796791</v>
      </c>
      <c r="H34" s="95">
        <v>55</v>
      </c>
      <c r="I34" s="95">
        <v>77</v>
      </c>
      <c r="J34" s="94">
        <v>140</v>
      </c>
      <c r="K34" s="93">
        <v>23</v>
      </c>
      <c r="L34" s="93">
        <v>11</v>
      </c>
      <c r="M34" s="94">
        <v>47.826086956521742</v>
      </c>
      <c r="N34" s="95">
        <v>12</v>
      </c>
      <c r="O34" s="95">
        <v>3</v>
      </c>
      <c r="P34" s="94">
        <v>25</v>
      </c>
      <c r="Q34" s="92">
        <v>208</v>
      </c>
      <c r="R34" s="95">
        <v>356</v>
      </c>
      <c r="S34" s="94">
        <v>171.15384615384613</v>
      </c>
      <c r="T34" s="95">
        <v>569</v>
      </c>
      <c r="U34" s="95">
        <v>563</v>
      </c>
      <c r="V34" s="94">
        <v>98.945518453427056</v>
      </c>
      <c r="W34" s="93">
        <v>269</v>
      </c>
      <c r="X34" s="97">
        <v>262</v>
      </c>
      <c r="Y34" s="94">
        <v>97.39776951672863</v>
      </c>
      <c r="Z34" s="93">
        <v>233</v>
      </c>
      <c r="AA34" s="98">
        <v>229</v>
      </c>
      <c r="AB34" s="99">
        <v>98.283261802575112</v>
      </c>
    </row>
    <row r="35" spans="1:29" x14ac:dyDescent="0.25">
      <c r="A35" s="43" t="s">
        <v>60</v>
      </c>
      <c r="B35" s="90">
        <v>127</v>
      </c>
      <c r="C35" s="90">
        <v>70</v>
      </c>
      <c r="D35" s="91">
        <v>55.118110236220474</v>
      </c>
      <c r="E35" s="92">
        <v>79</v>
      </c>
      <c r="F35" s="93">
        <v>62</v>
      </c>
      <c r="G35" s="94">
        <v>78.48101265822784</v>
      </c>
      <c r="H35" s="95">
        <v>52</v>
      </c>
      <c r="I35" s="95">
        <v>17</v>
      </c>
      <c r="J35" s="94">
        <v>32.692307692307693</v>
      </c>
      <c r="K35" s="93">
        <v>4</v>
      </c>
      <c r="L35" s="93">
        <v>0</v>
      </c>
      <c r="M35" s="94">
        <v>0</v>
      </c>
      <c r="N35" s="95">
        <v>1</v>
      </c>
      <c r="O35" s="95">
        <v>0</v>
      </c>
      <c r="P35" s="94">
        <v>0</v>
      </c>
      <c r="Q35" s="92">
        <v>26</v>
      </c>
      <c r="R35" s="95">
        <v>37</v>
      </c>
      <c r="S35" s="94">
        <v>142.30769230769232</v>
      </c>
      <c r="T35" s="95">
        <v>56</v>
      </c>
      <c r="U35" s="95">
        <v>32</v>
      </c>
      <c r="V35" s="94">
        <v>57.142857142857139</v>
      </c>
      <c r="W35" s="93">
        <v>47</v>
      </c>
      <c r="X35" s="97">
        <v>30</v>
      </c>
      <c r="Y35" s="94">
        <v>63.829787234042556</v>
      </c>
      <c r="Z35" s="93">
        <v>40</v>
      </c>
      <c r="AA35" s="98">
        <v>26</v>
      </c>
      <c r="AB35" s="99">
        <v>65</v>
      </c>
    </row>
    <row r="36" spans="1:29" x14ac:dyDescent="0.25">
      <c r="A36" s="43" t="s">
        <v>61</v>
      </c>
      <c r="B36" s="90">
        <v>267</v>
      </c>
      <c r="C36" s="90">
        <v>225</v>
      </c>
      <c r="D36" s="91">
        <v>84.269662921348313</v>
      </c>
      <c r="E36" s="92">
        <v>162</v>
      </c>
      <c r="F36" s="93">
        <v>184</v>
      </c>
      <c r="G36" s="94">
        <v>113.58024691358024</v>
      </c>
      <c r="H36" s="95">
        <v>77</v>
      </c>
      <c r="I36" s="95">
        <v>34</v>
      </c>
      <c r="J36" s="94">
        <v>44.155844155844157</v>
      </c>
      <c r="K36" s="93">
        <v>0</v>
      </c>
      <c r="L36" s="93">
        <v>1</v>
      </c>
      <c r="M36" s="96" t="e">
        <v>#DIV/0!</v>
      </c>
      <c r="N36" s="95">
        <v>10</v>
      </c>
      <c r="O36" s="95">
        <v>0</v>
      </c>
      <c r="P36" s="94">
        <v>0</v>
      </c>
      <c r="Q36" s="92">
        <v>113</v>
      </c>
      <c r="R36" s="95">
        <v>161</v>
      </c>
      <c r="S36" s="94">
        <v>142.47787610619469</v>
      </c>
      <c r="T36" s="95">
        <v>131</v>
      </c>
      <c r="U36" s="95">
        <v>127</v>
      </c>
      <c r="V36" s="94">
        <v>96.946564885496173</v>
      </c>
      <c r="W36" s="93">
        <v>108</v>
      </c>
      <c r="X36" s="97">
        <v>99</v>
      </c>
      <c r="Y36" s="94">
        <v>91.666666666666657</v>
      </c>
      <c r="Z36" s="93">
        <v>96</v>
      </c>
      <c r="AA36" s="98">
        <v>92</v>
      </c>
      <c r="AB36" s="99">
        <v>95.833333333333343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5" orientation="portrait" verticalDpi="0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4" zoomScaleNormal="100" zoomScaleSheetLayoutView="100" workbookViewId="0">
      <selection activeCell="J12" sqref="J12"/>
    </sheetView>
  </sheetViews>
  <sheetFormatPr defaultColWidth="8" defaultRowHeight="12.75" x14ac:dyDescent="0.2"/>
  <cols>
    <col min="1" max="1" width="52.5703125" style="1" customWidth="1"/>
    <col min="2" max="3" width="15.7109375" style="22" customWidth="1"/>
    <col min="4" max="4" width="15.710937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3.25" customHeight="1" x14ac:dyDescent="0.2">
      <c r="A1" s="223" t="s">
        <v>104</v>
      </c>
      <c r="B1" s="223"/>
      <c r="C1" s="223"/>
      <c r="D1" s="223"/>
    </row>
    <row r="2" spans="1:6" ht="23.25" customHeight="1" x14ac:dyDescent="0.2">
      <c r="A2" s="223" t="s">
        <v>105</v>
      </c>
      <c r="B2" s="223"/>
      <c r="C2" s="223"/>
      <c r="D2" s="223"/>
    </row>
    <row r="3" spans="1:6" ht="23.25" x14ac:dyDescent="0.2">
      <c r="A3" s="292" t="s">
        <v>142</v>
      </c>
      <c r="B3" s="292"/>
      <c r="C3" s="292"/>
      <c r="D3" s="292"/>
    </row>
    <row r="4" spans="1:6" s="2" customFormat="1" ht="18.75" customHeight="1" x14ac:dyDescent="0.25">
      <c r="A4" s="212" t="s">
        <v>1</v>
      </c>
      <c r="B4" s="293" t="s">
        <v>143</v>
      </c>
      <c r="C4" s="289" t="s">
        <v>144</v>
      </c>
      <c r="D4" s="290"/>
    </row>
    <row r="5" spans="1:6" s="2" customFormat="1" ht="18.75" customHeight="1" x14ac:dyDescent="0.25">
      <c r="A5" s="217"/>
      <c r="B5" s="294"/>
      <c r="C5" s="210" t="s">
        <v>145</v>
      </c>
      <c r="D5" s="210" t="s">
        <v>146</v>
      </c>
    </row>
    <row r="6" spans="1:6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</row>
    <row r="7" spans="1:6" s="7" customFormat="1" ht="15.75" customHeight="1" x14ac:dyDescent="0.25">
      <c r="A7" s="8" t="s">
        <v>6</v>
      </c>
      <c r="B7" s="131">
        <f>C7+D7</f>
        <v>52.402000000000001</v>
      </c>
      <c r="C7" s="131">
        <f>'[1]12'!B9/1000</f>
        <v>29.667000000000002</v>
      </c>
      <c r="D7" s="9">
        <f>'[1]13'!B9/1000</f>
        <v>22.734999999999999</v>
      </c>
      <c r="E7" s="132"/>
      <c r="F7" s="133"/>
    </row>
    <row r="8" spans="1:6" s="2" customFormat="1" ht="20.25" x14ac:dyDescent="0.25">
      <c r="A8" s="8" t="s">
        <v>7</v>
      </c>
      <c r="B8" s="131">
        <f t="shared" ref="B8:B12" si="0">C8+D8</f>
        <v>29.523000000000003</v>
      </c>
      <c r="C8" s="9">
        <f>'[1]12'!C9/1000</f>
        <v>17.437000000000001</v>
      </c>
      <c r="D8" s="9">
        <f>'[1]13'!C9/1000</f>
        <v>12.086</v>
      </c>
      <c r="E8" s="133"/>
      <c r="F8" s="133"/>
    </row>
    <row r="9" spans="1:6" s="2" customFormat="1" ht="37.5" x14ac:dyDescent="0.25">
      <c r="A9" s="13" t="s">
        <v>147</v>
      </c>
      <c r="B9" s="131">
        <f t="shared" si="0"/>
        <v>8.3239999999999998</v>
      </c>
      <c r="C9" s="9">
        <f>'[1]12'!D9/1000</f>
        <v>4.2149999999999999</v>
      </c>
      <c r="D9" s="9">
        <f>'[1]13'!D9/1000</f>
        <v>4.109</v>
      </c>
      <c r="E9" s="133"/>
      <c r="F9" s="133"/>
    </row>
    <row r="10" spans="1:6" s="2" customFormat="1" ht="20.25" x14ac:dyDescent="0.25">
      <c r="A10" s="16" t="s">
        <v>81</v>
      </c>
      <c r="B10" s="218">
        <f t="shared" si="0"/>
        <v>762</v>
      </c>
      <c r="C10" s="53">
        <f>'[1]12'!F9</f>
        <v>252</v>
      </c>
      <c r="D10" s="53">
        <f>'[1]13'!F9</f>
        <v>510</v>
      </c>
      <c r="E10" s="133"/>
      <c r="F10" s="133"/>
    </row>
    <row r="11" spans="1:6" s="2" customFormat="1" ht="37.5" x14ac:dyDescent="0.25">
      <c r="A11" s="16" t="s">
        <v>82</v>
      </c>
      <c r="B11" s="131">
        <f t="shared" si="0"/>
        <v>875</v>
      </c>
      <c r="C11" s="53">
        <f>'[1]12'!G9</f>
        <v>317</v>
      </c>
      <c r="D11" s="53">
        <f>'[1]13'!G9</f>
        <v>558</v>
      </c>
      <c r="E11" s="133"/>
      <c r="F11" s="133"/>
    </row>
    <row r="12" spans="1:6" s="2" customFormat="1" ht="56.25" x14ac:dyDescent="0.25">
      <c r="A12" s="16" t="s">
        <v>11</v>
      </c>
      <c r="B12" s="131">
        <f t="shared" si="0"/>
        <v>17.503</v>
      </c>
      <c r="C12" s="9">
        <f>'[1]12'!H9/1000</f>
        <v>10.166</v>
      </c>
      <c r="D12" s="9">
        <f>'[1]13'!H9/1000</f>
        <v>7.3369999999999997</v>
      </c>
      <c r="E12" s="133"/>
      <c r="F12" s="133"/>
    </row>
    <row r="13" spans="1:6" s="2" customFormat="1" ht="20.25" customHeight="1" x14ac:dyDescent="0.25">
      <c r="A13" s="230" t="s">
        <v>148</v>
      </c>
      <c r="B13" s="231"/>
      <c r="C13" s="231"/>
      <c r="D13" s="231"/>
      <c r="E13" s="133"/>
      <c r="F13" s="133"/>
    </row>
    <row r="14" spans="1:6" s="2" customFormat="1" ht="20.25" customHeight="1" x14ac:dyDescent="0.25">
      <c r="A14" s="232"/>
      <c r="B14" s="233"/>
      <c r="C14" s="233"/>
      <c r="D14" s="233"/>
      <c r="E14" s="133"/>
      <c r="F14" s="133"/>
    </row>
    <row r="15" spans="1:6" s="2" customFormat="1" ht="20.25" customHeight="1" x14ac:dyDescent="0.25">
      <c r="A15" s="224" t="s">
        <v>1</v>
      </c>
      <c r="B15" s="291" t="s">
        <v>122</v>
      </c>
      <c r="C15" s="291" t="s">
        <v>122</v>
      </c>
      <c r="D15" s="291" t="s">
        <v>122</v>
      </c>
      <c r="E15" s="133"/>
      <c r="F15" s="133"/>
    </row>
    <row r="16" spans="1:6" ht="20.25" customHeight="1" x14ac:dyDescent="0.3">
      <c r="A16" s="225"/>
      <c r="B16" s="291"/>
      <c r="C16" s="291"/>
      <c r="D16" s="291"/>
      <c r="E16" s="134"/>
      <c r="F16" s="134"/>
    </row>
    <row r="17" spans="1:6" ht="20.25" x14ac:dyDescent="0.3">
      <c r="A17" s="8" t="s">
        <v>6</v>
      </c>
      <c r="B17" s="135">
        <f t="shared" ref="B17:B19" si="1">C17+D17</f>
        <v>35.686</v>
      </c>
      <c r="C17" s="135">
        <f>'[1]12'!I9/1000</f>
        <v>20.367000000000001</v>
      </c>
      <c r="D17" s="17">
        <f>'[1]13'!I9/1000</f>
        <v>15.319000000000001</v>
      </c>
      <c r="E17" s="134"/>
      <c r="F17" s="134"/>
    </row>
    <row r="18" spans="1:6" ht="20.25" x14ac:dyDescent="0.3">
      <c r="A18" s="20" t="s">
        <v>7</v>
      </c>
      <c r="B18" s="118">
        <f t="shared" si="1"/>
        <v>15.635</v>
      </c>
      <c r="C18" s="118">
        <f>'[1]12'!J9/1000</f>
        <v>9.6579999999999995</v>
      </c>
      <c r="D18" s="17">
        <f>'[1]13'!J9/1000</f>
        <v>5.9770000000000003</v>
      </c>
      <c r="E18" s="134"/>
      <c r="F18" s="134"/>
    </row>
    <row r="19" spans="1:6" ht="37.5" x14ac:dyDescent="0.3">
      <c r="A19" s="20" t="s">
        <v>14</v>
      </c>
      <c r="B19" s="118">
        <f t="shared" si="1"/>
        <v>14.362000000000002</v>
      </c>
      <c r="C19" s="118">
        <f>'[1]12'!K9/1000</f>
        <v>8.89</v>
      </c>
      <c r="D19" s="17">
        <f>'[1]13'!K9/1000</f>
        <v>5.4720000000000004</v>
      </c>
      <c r="E19" s="134"/>
      <c r="F19" s="134"/>
    </row>
    <row r="20" spans="1:6" ht="20.25" x14ac:dyDescent="0.3">
      <c r="C20" s="23"/>
      <c r="E20" s="134"/>
      <c r="F20" s="134"/>
    </row>
  </sheetData>
  <mergeCells count="10">
    <mergeCell ref="A1:D1"/>
    <mergeCell ref="A2:D2"/>
    <mergeCell ref="A3:D3"/>
    <mergeCell ref="B4:B5"/>
    <mergeCell ref="C4:D4"/>
    <mergeCell ref="A13:D14"/>
    <mergeCell ref="A15:A16"/>
    <mergeCell ref="B15:B16"/>
    <mergeCell ref="C15:C16"/>
    <mergeCell ref="D15:D16"/>
  </mergeCells>
  <pageMargins left="0.7" right="0.7" top="0.75" bottom="0.75" header="0.3" footer="0.3"/>
  <pageSetup paperSize="9" scale="5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75" zoomScaleNormal="100" zoomScaleSheetLayoutView="75" workbookViewId="0">
      <selection activeCell="C13" sqref="C13"/>
    </sheetView>
  </sheetViews>
  <sheetFormatPr defaultRowHeight="15.75" x14ac:dyDescent="0.25"/>
  <cols>
    <col min="1" max="1" width="25" style="106" customWidth="1"/>
    <col min="2" max="2" width="10.42578125" style="106" customWidth="1"/>
    <col min="3" max="3" width="11.7109375" style="103" customWidth="1"/>
    <col min="4" max="4" width="14.7109375" style="103" customWidth="1"/>
    <col min="5" max="6" width="10.140625" style="103" customWidth="1"/>
    <col min="7" max="7" width="16.28515625" style="103" customWidth="1"/>
    <col min="8" max="8" width="15.28515625" style="103" customWidth="1"/>
    <col min="9" max="9" width="15.28515625" style="101" customWidth="1"/>
    <col min="10" max="11" width="15.28515625" style="103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8.425781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8.425781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8.425781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8.425781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8.425781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8.425781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8.425781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8.425781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8.425781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8.425781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8.425781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8.425781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8.425781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8.425781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8.425781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8.425781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8.425781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8.425781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8.425781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8.425781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8.425781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8.425781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8.425781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8.425781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8.425781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8.425781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8.425781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8.425781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8.425781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8.425781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8.425781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8.425781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8.425781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8.425781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8.425781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8.425781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8.425781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8.425781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8.425781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8.425781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8.425781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8.425781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8.425781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8.425781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8.425781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8.425781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8.425781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8.425781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8.425781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8.425781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8.425781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8.425781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8.425781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8.425781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8.425781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8.425781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8.425781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8.425781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8.425781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8.425781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8.425781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8.425781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8.425781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27.75" customHeight="1" x14ac:dyDescent="0.3">
      <c r="C1" s="297" t="s">
        <v>140</v>
      </c>
      <c r="D1" s="297"/>
      <c r="E1" s="297"/>
      <c r="F1" s="297"/>
      <c r="G1" s="297"/>
      <c r="H1" s="297"/>
      <c r="I1" s="297"/>
      <c r="J1" s="122"/>
      <c r="K1" s="122"/>
      <c r="L1" s="122"/>
      <c r="M1" s="122"/>
      <c r="N1" s="122"/>
      <c r="O1" s="122"/>
    </row>
    <row r="2" spans="1:15" s="75" customFormat="1" ht="33" customHeight="1" x14ac:dyDescent="0.3">
      <c r="A2" s="122"/>
      <c r="B2" s="122"/>
      <c r="C2" s="297"/>
      <c r="D2" s="297"/>
      <c r="E2" s="297"/>
      <c r="F2" s="297"/>
      <c r="G2" s="297"/>
      <c r="H2" s="297"/>
      <c r="I2" s="297"/>
      <c r="J2" s="123"/>
      <c r="K2" s="216"/>
    </row>
    <row r="3" spans="1:15" s="75" customFormat="1" ht="11.25" customHeight="1" x14ac:dyDescent="0.25">
      <c r="C3" s="125"/>
      <c r="D3" s="125"/>
      <c r="E3" s="215"/>
      <c r="H3" s="125"/>
      <c r="I3" s="124"/>
      <c r="J3" s="126"/>
      <c r="K3" s="216" t="s">
        <v>16</v>
      </c>
    </row>
    <row r="4" spans="1:15" s="127" customFormat="1" ht="18" customHeight="1" x14ac:dyDescent="0.2">
      <c r="A4" s="255"/>
      <c r="B4" s="295" t="s">
        <v>93</v>
      </c>
      <c r="C4" s="295" t="s">
        <v>100</v>
      </c>
      <c r="D4" s="295" t="s">
        <v>101</v>
      </c>
      <c r="E4" s="295" t="s">
        <v>138</v>
      </c>
      <c r="F4" s="295" t="s">
        <v>87</v>
      </c>
      <c r="G4" s="295" t="s">
        <v>102</v>
      </c>
      <c r="H4" s="295" t="s">
        <v>22</v>
      </c>
      <c r="I4" s="295" t="s">
        <v>89</v>
      </c>
      <c r="J4" s="296" t="s">
        <v>139</v>
      </c>
      <c r="K4" s="295" t="s">
        <v>25</v>
      </c>
    </row>
    <row r="5" spans="1:15" s="128" customFormat="1" ht="18.75" customHeight="1" x14ac:dyDescent="0.2">
      <c r="A5" s="256"/>
      <c r="B5" s="295"/>
      <c r="C5" s="295"/>
      <c r="D5" s="295"/>
      <c r="E5" s="295"/>
      <c r="F5" s="295"/>
      <c r="G5" s="295"/>
      <c r="H5" s="295"/>
      <c r="I5" s="295"/>
      <c r="J5" s="296"/>
      <c r="K5" s="295"/>
    </row>
    <row r="6" spans="1:15" s="128" customFormat="1" ht="59.25" customHeight="1" x14ac:dyDescent="0.2">
      <c r="A6" s="256"/>
      <c r="B6" s="295"/>
      <c r="C6" s="295"/>
      <c r="D6" s="295"/>
      <c r="E6" s="295"/>
      <c r="F6" s="295"/>
      <c r="G6" s="295"/>
      <c r="H6" s="295"/>
      <c r="I6" s="295"/>
      <c r="J6" s="296"/>
      <c r="K6" s="295"/>
    </row>
    <row r="7" spans="1:15" s="82" customFormat="1" ht="12.75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</row>
    <row r="8" spans="1:15" s="221" customFormat="1" ht="26.25" customHeight="1" x14ac:dyDescent="0.25">
      <c r="A8" s="219" t="s">
        <v>28</v>
      </c>
      <c r="B8" s="220">
        <v>29667</v>
      </c>
      <c r="C8" s="87">
        <v>17437</v>
      </c>
      <c r="D8" s="87">
        <v>4215</v>
      </c>
      <c r="E8" s="87">
        <v>2915</v>
      </c>
      <c r="F8" s="87">
        <v>252</v>
      </c>
      <c r="G8" s="87">
        <v>317</v>
      </c>
      <c r="H8" s="87">
        <v>10166</v>
      </c>
      <c r="I8" s="87">
        <v>20367</v>
      </c>
      <c r="J8" s="87">
        <v>9658</v>
      </c>
      <c r="K8" s="87">
        <v>8890</v>
      </c>
    </row>
    <row r="9" spans="1:15" ht="16.5" customHeight="1" x14ac:dyDescent="0.25">
      <c r="A9" s="43" t="s">
        <v>29</v>
      </c>
      <c r="B9" s="90">
        <v>435</v>
      </c>
      <c r="C9" s="98">
        <v>338</v>
      </c>
      <c r="D9" s="129">
        <v>66</v>
      </c>
      <c r="E9" s="129">
        <v>60</v>
      </c>
      <c r="F9" s="98">
        <v>1</v>
      </c>
      <c r="G9" s="129">
        <v>0</v>
      </c>
      <c r="H9" s="129">
        <v>274</v>
      </c>
      <c r="I9" s="129">
        <v>261</v>
      </c>
      <c r="J9" s="98">
        <v>173</v>
      </c>
      <c r="K9" s="98">
        <v>163</v>
      </c>
    </row>
    <row r="10" spans="1:15" ht="16.5" customHeight="1" x14ac:dyDescent="0.25">
      <c r="A10" s="43" t="s">
        <v>30</v>
      </c>
      <c r="B10" s="90">
        <v>507</v>
      </c>
      <c r="C10" s="98">
        <v>427</v>
      </c>
      <c r="D10" s="129">
        <v>74</v>
      </c>
      <c r="E10" s="129">
        <v>50</v>
      </c>
      <c r="F10" s="98">
        <v>5</v>
      </c>
      <c r="G10" s="129">
        <v>3</v>
      </c>
      <c r="H10" s="129">
        <v>380</v>
      </c>
      <c r="I10" s="129">
        <v>314</v>
      </c>
      <c r="J10" s="98">
        <v>263</v>
      </c>
      <c r="K10" s="98">
        <v>256</v>
      </c>
    </row>
    <row r="11" spans="1:15" ht="16.5" customHeight="1" x14ac:dyDescent="0.25">
      <c r="A11" s="43" t="s">
        <v>31</v>
      </c>
      <c r="B11" s="90">
        <v>573</v>
      </c>
      <c r="C11" s="98">
        <v>417</v>
      </c>
      <c r="D11" s="129">
        <v>133</v>
      </c>
      <c r="E11" s="129">
        <v>100</v>
      </c>
      <c r="F11" s="98">
        <v>0</v>
      </c>
      <c r="G11" s="129">
        <v>12</v>
      </c>
      <c r="H11" s="129">
        <v>317</v>
      </c>
      <c r="I11" s="129">
        <v>312</v>
      </c>
      <c r="J11" s="98">
        <v>230</v>
      </c>
      <c r="K11" s="98">
        <v>214</v>
      </c>
    </row>
    <row r="12" spans="1:15" ht="16.5" customHeight="1" x14ac:dyDescent="0.25">
      <c r="A12" s="43" t="s">
        <v>33</v>
      </c>
      <c r="B12" s="90">
        <v>941</v>
      </c>
      <c r="C12" s="98">
        <v>424</v>
      </c>
      <c r="D12" s="129">
        <v>163</v>
      </c>
      <c r="E12" s="129">
        <v>133</v>
      </c>
      <c r="F12" s="98">
        <v>2</v>
      </c>
      <c r="G12" s="129">
        <v>0</v>
      </c>
      <c r="H12" s="129">
        <v>150</v>
      </c>
      <c r="I12" s="129">
        <v>677</v>
      </c>
      <c r="J12" s="98">
        <v>225</v>
      </c>
      <c r="K12" s="98">
        <v>215</v>
      </c>
    </row>
    <row r="13" spans="1:15" ht="16.5" customHeight="1" x14ac:dyDescent="0.25">
      <c r="A13" s="43" t="s">
        <v>35</v>
      </c>
      <c r="B13" s="90">
        <v>515</v>
      </c>
      <c r="C13" s="98">
        <v>409</v>
      </c>
      <c r="D13" s="129">
        <v>196</v>
      </c>
      <c r="E13" s="129">
        <v>102</v>
      </c>
      <c r="F13" s="98">
        <v>33</v>
      </c>
      <c r="G13" s="129">
        <v>35</v>
      </c>
      <c r="H13" s="129">
        <v>309</v>
      </c>
      <c r="I13" s="129">
        <v>234</v>
      </c>
      <c r="J13" s="98">
        <v>229</v>
      </c>
      <c r="K13" s="98">
        <v>221</v>
      </c>
    </row>
    <row r="14" spans="1:15" ht="16.5" customHeight="1" x14ac:dyDescent="0.25">
      <c r="A14" s="43" t="s">
        <v>36</v>
      </c>
      <c r="B14" s="90">
        <v>521</v>
      </c>
      <c r="C14" s="98">
        <v>436</v>
      </c>
      <c r="D14" s="129">
        <v>90</v>
      </c>
      <c r="E14" s="129">
        <v>56</v>
      </c>
      <c r="F14" s="98">
        <v>0</v>
      </c>
      <c r="G14" s="129">
        <v>36</v>
      </c>
      <c r="H14" s="129">
        <v>289</v>
      </c>
      <c r="I14" s="129">
        <v>358</v>
      </c>
      <c r="J14" s="98">
        <v>314</v>
      </c>
      <c r="K14" s="98">
        <v>293</v>
      </c>
    </row>
    <row r="15" spans="1:15" ht="16.5" customHeight="1" x14ac:dyDescent="0.25">
      <c r="A15" s="43" t="s">
        <v>37</v>
      </c>
      <c r="B15" s="90">
        <v>423</v>
      </c>
      <c r="C15" s="98">
        <v>340</v>
      </c>
      <c r="D15" s="129">
        <v>109</v>
      </c>
      <c r="E15" s="129">
        <v>64</v>
      </c>
      <c r="F15" s="98">
        <v>0</v>
      </c>
      <c r="G15" s="129">
        <v>0</v>
      </c>
      <c r="H15" s="129">
        <v>305</v>
      </c>
      <c r="I15" s="129">
        <v>215</v>
      </c>
      <c r="J15" s="98">
        <v>192</v>
      </c>
      <c r="K15" s="98">
        <v>154</v>
      </c>
    </row>
    <row r="16" spans="1:15" ht="16.5" customHeight="1" x14ac:dyDescent="0.25">
      <c r="A16" s="43" t="s">
        <v>38</v>
      </c>
      <c r="B16" s="90">
        <v>1079</v>
      </c>
      <c r="C16" s="98">
        <v>292</v>
      </c>
      <c r="D16" s="129">
        <v>104</v>
      </c>
      <c r="E16" s="129">
        <v>49</v>
      </c>
      <c r="F16" s="98">
        <v>0</v>
      </c>
      <c r="G16" s="129">
        <v>27</v>
      </c>
      <c r="H16" s="129">
        <v>273</v>
      </c>
      <c r="I16" s="129">
        <v>897</v>
      </c>
      <c r="J16" s="98">
        <v>154</v>
      </c>
      <c r="K16" s="98">
        <v>138</v>
      </c>
    </row>
    <row r="17" spans="1:11" ht="16.5" customHeight="1" x14ac:dyDescent="0.25">
      <c r="A17" s="43" t="s">
        <v>39</v>
      </c>
      <c r="B17" s="90">
        <v>2954</v>
      </c>
      <c r="C17" s="98">
        <v>1408</v>
      </c>
      <c r="D17" s="129">
        <v>217</v>
      </c>
      <c r="E17" s="129">
        <v>203</v>
      </c>
      <c r="F17" s="98">
        <v>43</v>
      </c>
      <c r="G17" s="129">
        <v>0</v>
      </c>
      <c r="H17" s="129">
        <v>148</v>
      </c>
      <c r="I17" s="129">
        <v>2241</v>
      </c>
      <c r="J17" s="98">
        <v>729</v>
      </c>
      <c r="K17" s="98">
        <v>652</v>
      </c>
    </row>
    <row r="18" spans="1:11" ht="16.5" customHeight="1" x14ac:dyDescent="0.25">
      <c r="A18" s="43" t="s">
        <v>40</v>
      </c>
      <c r="B18" s="90">
        <v>533</v>
      </c>
      <c r="C18" s="98">
        <v>387</v>
      </c>
      <c r="D18" s="129">
        <v>87</v>
      </c>
      <c r="E18" s="129">
        <v>72</v>
      </c>
      <c r="F18" s="98">
        <v>2</v>
      </c>
      <c r="G18" s="129">
        <v>0</v>
      </c>
      <c r="H18" s="129">
        <v>325</v>
      </c>
      <c r="I18" s="129">
        <v>350</v>
      </c>
      <c r="J18" s="98">
        <v>222</v>
      </c>
      <c r="K18" s="98">
        <v>208</v>
      </c>
    </row>
    <row r="19" spans="1:11" ht="16.5" customHeight="1" x14ac:dyDescent="0.25">
      <c r="A19" s="43" t="s">
        <v>42</v>
      </c>
      <c r="B19" s="90">
        <v>518</v>
      </c>
      <c r="C19" s="98">
        <v>321</v>
      </c>
      <c r="D19" s="129">
        <v>74</v>
      </c>
      <c r="E19" s="129">
        <v>43</v>
      </c>
      <c r="F19" s="98">
        <v>0</v>
      </c>
      <c r="G19" s="129">
        <v>0</v>
      </c>
      <c r="H19" s="129">
        <v>183</v>
      </c>
      <c r="I19" s="129">
        <v>362</v>
      </c>
      <c r="J19" s="98">
        <v>204</v>
      </c>
      <c r="K19" s="98">
        <v>182</v>
      </c>
    </row>
    <row r="20" spans="1:11" ht="16.5" customHeight="1" x14ac:dyDescent="0.25">
      <c r="A20" s="43" t="s">
        <v>43</v>
      </c>
      <c r="B20" s="90">
        <v>986</v>
      </c>
      <c r="C20" s="98">
        <v>702</v>
      </c>
      <c r="D20" s="129">
        <v>214</v>
      </c>
      <c r="E20" s="129">
        <v>124</v>
      </c>
      <c r="F20" s="98">
        <v>1</v>
      </c>
      <c r="G20" s="129">
        <v>25</v>
      </c>
      <c r="H20" s="129">
        <v>665</v>
      </c>
      <c r="I20" s="129">
        <v>493</v>
      </c>
      <c r="J20" s="98">
        <v>350</v>
      </c>
      <c r="K20" s="98">
        <v>327</v>
      </c>
    </row>
    <row r="21" spans="1:11" ht="16.5" customHeight="1" x14ac:dyDescent="0.25">
      <c r="A21" s="43" t="s">
        <v>44</v>
      </c>
      <c r="B21" s="90">
        <v>519</v>
      </c>
      <c r="C21" s="98">
        <v>273</v>
      </c>
      <c r="D21" s="129">
        <v>150</v>
      </c>
      <c r="E21" s="129">
        <v>71</v>
      </c>
      <c r="F21" s="98">
        <v>6</v>
      </c>
      <c r="G21" s="129">
        <v>1</v>
      </c>
      <c r="H21" s="129">
        <v>198</v>
      </c>
      <c r="I21" s="129">
        <v>293</v>
      </c>
      <c r="J21" s="98">
        <v>132</v>
      </c>
      <c r="K21" s="98">
        <v>112</v>
      </c>
    </row>
    <row r="22" spans="1:11" ht="16.5" customHeight="1" x14ac:dyDescent="0.25">
      <c r="A22" s="43" t="s">
        <v>45</v>
      </c>
      <c r="B22" s="90">
        <v>531</v>
      </c>
      <c r="C22" s="98">
        <v>378</v>
      </c>
      <c r="D22" s="129">
        <v>106</v>
      </c>
      <c r="E22" s="129">
        <v>95</v>
      </c>
      <c r="F22" s="98">
        <v>12</v>
      </c>
      <c r="G22" s="129">
        <v>2</v>
      </c>
      <c r="H22" s="129">
        <v>286</v>
      </c>
      <c r="I22" s="129">
        <v>402</v>
      </c>
      <c r="J22" s="98">
        <v>260</v>
      </c>
      <c r="K22" s="98">
        <v>248</v>
      </c>
    </row>
    <row r="23" spans="1:11" ht="16.5" customHeight="1" x14ac:dyDescent="0.25">
      <c r="A23" s="43" t="s">
        <v>46</v>
      </c>
      <c r="B23" s="90">
        <v>528</v>
      </c>
      <c r="C23" s="98">
        <v>427</v>
      </c>
      <c r="D23" s="129">
        <v>55</v>
      </c>
      <c r="E23" s="129">
        <v>48</v>
      </c>
      <c r="F23" s="98">
        <v>0</v>
      </c>
      <c r="G23" s="129">
        <v>8</v>
      </c>
      <c r="H23" s="129">
        <v>198</v>
      </c>
      <c r="I23" s="129">
        <v>389</v>
      </c>
      <c r="J23" s="98">
        <v>298</v>
      </c>
      <c r="K23" s="98">
        <v>280</v>
      </c>
    </row>
    <row r="24" spans="1:11" ht="16.5" customHeight="1" x14ac:dyDescent="0.25">
      <c r="A24" s="43" t="s">
        <v>47</v>
      </c>
      <c r="B24" s="90">
        <v>429</v>
      </c>
      <c r="C24" s="98">
        <v>367</v>
      </c>
      <c r="D24" s="129">
        <v>66</v>
      </c>
      <c r="E24" s="129">
        <v>61</v>
      </c>
      <c r="F24" s="98">
        <v>5</v>
      </c>
      <c r="G24" s="129">
        <v>12</v>
      </c>
      <c r="H24" s="129">
        <v>195</v>
      </c>
      <c r="I24" s="129">
        <v>289</v>
      </c>
      <c r="J24" s="98">
        <v>235</v>
      </c>
      <c r="K24" s="98">
        <v>218</v>
      </c>
    </row>
    <row r="25" spans="1:11" ht="16.5" customHeight="1" x14ac:dyDescent="0.25">
      <c r="A25" s="43" t="s">
        <v>48</v>
      </c>
      <c r="B25" s="90">
        <v>686</v>
      </c>
      <c r="C25" s="98">
        <v>598</v>
      </c>
      <c r="D25" s="129">
        <v>144</v>
      </c>
      <c r="E25" s="129">
        <v>131</v>
      </c>
      <c r="F25" s="98">
        <v>20</v>
      </c>
      <c r="G25" s="129">
        <v>60</v>
      </c>
      <c r="H25" s="129">
        <v>293</v>
      </c>
      <c r="I25" s="129">
        <v>428</v>
      </c>
      <c r="J25" s="98">
        <v>364</v>
      </c>
      <c r="K25" s="98">
        <v>346</v>
      </c>
    </row>
    <row r="26" spans="1:11" ht="16.5" customHeight="1" x14ac:dyDescent="0.25">
      <c r="A26" s="43" t="s">
        <v>49</v>
      </c>
      <c r="B26" s="90">
        <v>902</v>
      </c>
      <c r="C26" s="98">
        <v>480</v>
      </c>
      <c r="D26" s="129">
        <v>122</v>
      </c>
      <c r="E26" s="129">
        <v>85</v>
      </c>
      <c r="F26" s="98">
        <v>0</v>
      </c>
      <c r="G26" s="129">
        <v>4</v>
      </c>
      <c r="H26" s="129">
        <v>358</v>
      </c>
      <c r="I26" s="129">
        <v>661</v>
      </c>
      <c r="J26" s="98">
        <v>279</v>
      </c>
      <c r="K26" s="98">
        <v>266</v>
      </c>
    </row>
    <row r="27" spans="1:11" ht="16.5" customHeight="1" x14ac:dyDescent="0.25">
      <c r="A27" s="43" t="s">
        <v>50</v>
      </c>
      <c r="B27" s="90">
        <v>5496</v>
      </c>
      <c r="C27" s="98">
        <v>2180</v>
      </c>
      <c r="D27" s="129">
        <v>472</v>
      </c>
      <c r="E27" s="129">
        <v>298</v>
      </c>
      <c r="F27" s="98">
        <v>34</v>
      </c>
      <c r="G27" s="129">
        <v>31</v>
      </c>
      <c r="H27" s="129">
        <v>1095</v>
      </c>
      <c r="I27" s="129">
        <v>4543</v>
      </c>
      <c r="J27" s="98">
        <v>1293</v>
      </c>
      <c r="K27" s="98">
        <v>1165</v>
      </c>
    </row>
    <row r="28" spans="1:11" ht="16.5" customHeight="1" x14ac:dyDescent="0.25">
      <c r="A28" s="43" t="s">
        <v>51</v>
      </c>
      <c r="B28" s="90">
        <v>2243</v>
      </c>
      <c r="C28" s="98">
        <v>1471</v>
      </c>
      <c r="D28" s="129">
        <v>196</v>
      </c>
      <c r="E28" s="129">
        <v>188</v>
      </c>
      <c r="F28" s="98">
        <v>6</v>
      </c>
      <c r="G28" s="129">
        <v>0</v>
      </c>
      <c r="H28" s="129">
        <v>532</v>
      </c>
      <c r="I28" s="129">
        <v>1387</v>
      </c>
      <c r="J28" s="98">
        <v>646</v>
      </c>
      <c r="K28" s="98">
        <v>607</v>
      </c>
    </row>
    <row r="29" spans="1:11" ht="16.5" customHeight="1" x14ac:dyDescent="0.25">
      <c r="A29" s="43" t="s">
        <v>54</v>
      </c>
      <c r="B29" s="90">
        <v>1791</v>
      </c>
      <c r="C29" s="98">
        <v>1305</v>
      </c>
      <c r="D29" s="129">
        <v>357</v>
      </c>
      <c r="E29" s="129">
        <v>200</v>
      </c>
      <c r="F29" s="98">
        <v>2</v>
      </c>
      <c r="G29" s="129">
        <v>2</v>
      </c>
      <c r="H29" s="129">
        <v>624</v>
      </c>
      <c r="I29" s="129">
        <v>992</v>
      </c>
      <c r="J29" s="98">
        <v>697</v>
      </c>
      <c r="K29" s="98">
        <v>644</v>
      </c>
    </row>
    <row r="30" spans="1:11" ht="16.5" customHeight="1" x14ac:dyDescent="0.25">
      <c r="A30" s="43" t="s">
        <v>55</v>
      </c>
      <c r="B30" s="90">
        <v>1108</v>
      </c>
      <c r="C30" s="98">
        <v>709</v>
      </c>
      <c r="D30" s="129">
        <v>268</v>
      </c>
      <c r="E30" s="129">
        <v>149</v>
      </c>
      <c r="F30" s="98">
        <v>21</v>
      </c>
      <c r="G30" s="129">
        <v>8</v>
      </c>
      <c r="H30" s="129">
        <v>472</v>
      </c>
      <c r="I30" s="129">
        <v>627</v>
      </c>
      <c r="J30" s="98">
        <v>349</v>
      </c>
      <c r="K30" s="98">
        <v>324</v>
      </c>
    </row>
    <row r="31" spans="1:11" ht="16.5" customHeight="1" x14ac:dyDescent="0.25">
      <c r="A31" s="43" t="s">
        <v>56</v>
      </c>
      <c r="B31" s="90">
        <v>2228</v>
      </c>
      <c r="C31" s="98">
        <v>1159</v>
      </c>
      <c r="D31" s="129">
        <v>231</v>
      </c>
      <c r="E31" s="129">
        <v>153</v>
      </c>
      <c r="F31" s="98">
        <v>21</v>
      </c>
      <c r="G31" s="129">
        <v>10</v>
      </c>
      <c r="H31" s="129">
        <v>514</v>
      </c>
      <c r="I31" s="129">
        <v>1599</v>
      </c>
      <c r="J31" s="98">
        <v>623</v>
      </c>
      <c r="K31" s="98">
        <v>580</v>
      </c>
    </row>
    <row r="32" spans="1:11" ht="16.5" customHeight="1" x14ac:dyDescent="0.25">
      <c r="A32" s="43" t="s">
        <v>57</v>
      </c>
      <c r="B32" s="90">
        <v>319</v>
      </c>
      <c r="C32" s="98">
        <v>275</v>
      </c>
      <c r="D32" s="129">
        <v>85</v>
      </c>
      <c r="E32" s="129">
        <v>68</v>
      </c>
      <c r="F32" s="98">
        <v>8</v>
      </c>
      <c r="G32" s="129">
        <v>14</v>
      </c>
      <c r="H32" s="129">
        <v>265</v>
      </c>
      <c r="I32" s="129">
        <v>157</v>
      </c>
      <c r="J32" s="98">
        <v>149</v>
      </c>
      <c r="K32" s="98">
        <v>135</v>
      </c>
    </row>
    <row r="33" spans="1:11" ht="15" customHeight="1" x14ac:dyDescent="0.25">
      <c r="A33" s="43" t="s">
        <v>58</v>
      </c>
      <c r="B33" s="90">
        <v>1177</v>
      </c>
      <c r="C33" s="98">
        <v>645</v>
      </c>
      <c r="D33" s="129">
        <v>180</v>
      </c>
      <c r="E33" s="129">
        <v>110</v>
      </c>
      <c r="F33" s="98">
        <v>8</v>
      </c>
      <c r="G33" s="129">
        <v>1</v>
      </c>
      <c r="H33" s="129">
        <v>612</v>
      </c>
      <c r="I33" s="129">
        <v>846</v>
      </c>
      <c r="J33" s="98">
        <v>389</v>
      </c>
      <c r="K33" s="98">
        <v>347</v>
      </c>
    </row>
    <row r="34" spans="1:11" x14ac:dyDescent="0.25">
      <c r="A34" s="43" t="s">
        <v>59</v>
      </c>
      <c r="B34" s="90">
        <v>1215</v>
      </c>
      <c r="C34" s="98">
        <v>830</v>
      </c>
      <c r="D34" s="129">
        <v>165</v>
      </c>
      <c r="E34" s="129">
        <v>136</v>
      </c>
      <c r="F34" s="98">
        <v>22</v>
      </c>
      <c r="G34" s="129">
        <v>24</v>
      </c>
      <c r="H34" s="129">
        <v>557</v>
      </c>
      <c r="I34" s="129">
        <v>756</v>
      </c>
      <c r="J34" s="98">
        <v>420</v>
      </c>
      <c r="K34" s="98">
        <v>380</v>
      </c>
    </row>
    <row r="35" spans="1:11" x14ac:dyDescent="0.25">
      <c r="A35" s="43" t="s">
        <v>60</v>
      </c>
      <c r="B35" s="90">
        <v>117</v>
      </c>
      <c r="C35" s="98">
        <v>102</v>
      </c>
      <c r="D35" s="129">
        <v>29</v>
      </c>
      <c r="E35" s="129">
        <v>18</v>
      </c>
      <c r="F35" s="98">
        <v>0</v>
      </c>
      <c r="G35" s="129">
        <v>2</v>
      </c>
      <c r="H35" s="129">
        <v>45</v>
      </c>
      <c r="I35" s="129">
        <v>53</v>
      </c>
      <c r="J35" s="98">
        <v>50</v>
      </c>
      <c r="K35" s="98">
        <v>45</v>
      </c>
    </row>
    <row r="36" spans="1:11" x14ac:dyDescent="0.25">
      <c r="A36" s="43" t="s">
        <v>61</v>
      </c>
      <c r="B36" s="90">
        <v>393</v>
      </c>
      <c r="C36" s="98">
        <v>337</v>
      </c>
      <c r="D36" s="129">
        <v>62</v>
      </c>
      <c r="E36" s="129">
        <v>48</v>
      </c>
      <c r="F36" s="98">
        <v>0</v>
      </c>
      <c r="G36" s="129">
        <v>0</v>
      </c>
      <c r="H36" s="129">
        <v>304</v>
      </c>
      <c r="I36" s="129">
        <v>231</v>
      </c>
      <c r="J36" s="98">
        <v>189</v>
      </c>
      <c r="K36" s="98">
        <v>170</v>
      </c>
    </row>
  </sheetData>
  <mergeCells count="12">
    <mergeCell ref="K4:K6"/>
    <mergeCell ref="C1:I2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54" orientation="portrait" verticalDpi="0" r:id="rId1"/>
  <colBreaks count="1" manualBreakCount="1">
    <brk id="11" max="3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75" zoomScaleNormal="100" zoomScaleSheetLayoutView="75" workbookViewId="0">
      <selection activeCell="E12" sqref="E12"/>
    </sheetView>
  </sheetViews>
  <sheetFormatPr defaultRowHeight="15.75" x14ac:dyDescent="0.25"/>
  <cols>
    <col min="1" max="1" width="26" style="106" customWidth="1"/>
    <col min="2" max="2" width="11.28515625" style="106" customWidth="1"/>
    <col min="3" max="3" width="12.42578125" style="101" customWidth="1"/>
    <col min="4" max="4" width="13.140625" style="101" customWidth="1"/>
    <col min="5" max="5" width="13.28515625" style="101" customWidth="1"/>
    <col min="6" max="6" width="12.42578125" style="101" customWidth="1"/>
    <col min="7" max="7" width="14.28515625" style="101" customWidth="1"/>
    <col min="8" max="11" width="16.140625" style="101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9.285156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9.285156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9.285156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9.285156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9.285156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9.285156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9.285156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9.285156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9.285156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9.285156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9.285156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9.285156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9.285156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9.285156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9.285156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9.285156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9.285156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9.285156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9.285156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9.285156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9.285156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9.285156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9.285156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9.285156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9.285156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9.285156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9.285156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9.285156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9.285156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9.285156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9.285156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9.285156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9.285156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9.285156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9.285156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9.285156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9.285156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9.285156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9.285156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9.285156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9.285156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9.285156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9.285156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9.285156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9.285156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9.285156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9.285156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9.285156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9.285156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9.285156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9.285156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9.285156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9.285156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9.285156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9.285156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9.285156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9.285156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9.285156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9.285156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9.285156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9.285156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9.285156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9.285156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9" customHeight="1" x14ac:dyDescent="0.3">
      <c r="C1" s="297" t="s">
        <v>141</v>
      </c>
      <c r="D1" s="297"/>
      <c r="E1" s="297"/>
      <c r="F1" s="297"/>
      <c r="G1" s="297"/>
      <c r="H1" s="297"/>
      <c r="I1" s="297"/>
      <c r="J1" s="122"/>
      <c r="K1" s="122"/>
      <c r="L1" s="122"/>
      <c r="M1" s="122"/>
      <c r="N1" s="122"/>
      <c r="O1" s="122"/>
    </row>
    <row r="2" spans="1:15" s="75" customFormat="1" ht="53.25" customHeight="1" x14ac:dyDescent="0.3">
      <c r="A2" s="122"/>
      <c r="B2" s="122"/>
      <c r="C2" s="297"/>
      <c r="D2" s="297"/>
      <c r="E2" s="297"/>
      <c r="F2" s="297"/>
      <c r="G2" s="297"/>
      <c r="H2" s="297"/>
      <c r="I2" s="297"/>
      <c r="J2" s="123"/>
      <c r="K2" s="216"/>
    </row>
    <row r="3" spans="1:15" s="75" customFormat="1" ht="13.5" customHeight="1" x14ac:dyDescent="0.25">
      <c r="C3" s="125"/>
      <c r="D3" s="125"/>
      <c r="E3" s="215"/>
      <c r="H3" s="125"/>
      <c r="I3" s="124"/>
      <c r="J3" s="126"/>
      <c r="K3" s="216" t="s">
        <v>16</v>
      </c>
    </row>
    <row r="4" spans="1:15" s="127" customFormat="1" ht="33.75" customHeight="1" x14ac:dyDescent="0.2">
      <c r="A4" s="255"/>
      <c r="B4" s="298" t="s">
        <v>93</v>
      </c>
      <c r="C4" s="301" t="s">
        <v>100</v>
      </c>
      <c r="D4" s="304" t="s">
        <v>101</v>
      </c>
      <c r="E4" s="295" t="s">
        <v>138</v>
      </c>
      <c r="F4" s="298" t="s">
        <v>87</v>
      </c>
      <c r="G4" s="298" t="s">
        <v>102</v>
      </c>
      <c r="H4" s="298" t="s">
        <v>22</v>
      </c>
      <c r="I4" s="298" t="s">
        <v>89</v>
      </c>
      <c r="J4" s="307" t="s">
        <v>90</v>
      </c>
      <c r="K4" s="298" t="s">
        <v>25</v>
      </c>
    </row>
    <row r="5" spans="1:15" s="128" customFormat="1" ht="15.75" customHeight="1" x14ac:dyDescent="0.2">
      <c r="A5" s="256"/>
      <c r="B5" s="299"/>
      <c r="C5" s="302"/>
      <c r="D5" s="305"/>
      <c r="E5" s="295"/>
      <c r="F5" s="299"/>
      <c r="G5" s="299"/>
      <c r="H5" s="299"/>
      <c r="I5" s="299"/>
      <c r="J5" s="308"/>
      <c r="K5" s="299"/>
    </row>
    <row r="6" spans="1:15" s="128" customFormat="1" ht="34.5" customHeight="1" x14ac:dyDescent="0.2">
      <c r="A6" s="256"/>
      <c r="B6" s="300"/>
      <c r="C6" s="303"/>
      <c r="D6" s="306"/>
      <c r="E6" s="295"/>
      <c r="F6" s="300"/>
      <c r="G6" s="300"/>
      <c r="H6" s="300"/>
      <c r="I6" s="300"/>
      <c r="J6" s="309"/>
      <c r="K6" s="300"/>
    </row>
    <row r="7" spans="1:15" s="82" customFormat="1" ht="12" customHeight="1" x14ac:dyDescent="0.2">
      <c r="A7" s="81" t="s">
        <v>5</v>
      </c>
      <c r="B7" s="81">
        <v>2</v>
      </c>
      <c r="C7" s="81">
        <v>5</v>
      </c>
      <c r="D7" s="81">
        <v>8</v>
      </c>
      <c r="E7" s="81"/>
      <c r="F7" s="81">
        <v>11</v>
      </c>
      <c r="G7" s="81">
        <v>14</v>
      </c>
      <c r="H7" s="81">
        <v>17</v>
      </c>
      <c r="I7" s="81">
        <v>20</v>
      </c>
      <c r="J7" s="81">
        <v>23</v>
      </c>
      <c r="K7" s="81">
        <v>26</v>
      </c>
    </row>
    <row r="8" spans="1:15" s="221" customFormat="1" ht="28.5" customHeight="1" x14ac:dyDescent="0.25">
      <c r="A8" s="222" t="s">
        <v>28</v>
      </c>
      <c r="B8" s="220">
        <v>22735</v>
      </c>
      <c r="C8" s="87">
        <v>12086</v>
      </c>
      <c r="D8" s="87">
        <v>4109</v>
      </c>
      <c r="E8" s="87">
        <v>3053</v>
      </c>
      <c r="F8" s="87">
        <v>510</v>
      </c>
      <c r="G8" s="87">
        <v>558</v>
      </c>
      <c r="H8" s="87">
        <v>7337</v>
      </c>
      <c r="I8" s="87">
        <v>15319</v>
      </c>
      <c r="J8" s="87">
        <v>5977</v>
      </c>
      <c r="K8" s="87">
        <v>5472</v>
      </c>
    </row>
    <row r="9" spans="1:15" ht="18" customHeight="1" x14ac:dyDescent="0.25">
      <c r="A9" s="43" t="s">
        <v>29</v>
      </c>
      <c r="B9" s="90">
        <v>353</v>
      </c>
      <c r="C9" s="93">
        <v>251</v>
      </c>
      <c r="D9" s="95">
        <v>70</v>
      </c>
      <c r="E9" s="95">
        <v>62</v>
      </c>
      <c r="F9" s="93">
        <v>4</v>
      </c>
      <c r="G9" s="95">
        <v>2</v>
      </c>
      <c r="H9" s="95">
        <v>215</v>
      </c>
      <c r="I9" s="95">
        <v>193</v>
      </c>
      <c r="J9" s="93">
        <v>103</v>
      </c>
      <c r="K9" s="93">
        <v>96</v>
      </c>
    </row>
    <row r="10" spans="1:15" ht="18" customHeight="1" x14ac:dyDescent="0.25">
      <c r="A10" s="43" t="s">
        <v>30</v>
      </c>
      <c r="B10" s="90">
        <v>462</v>
      </c>
      <c r="C10" s="93">
        <v>327</v>
      </c>
      <c r="D10" s="95">
        <v>136</v>
      </c>
      <c r="E10" s="95">
        <v>79</v>
      </c>
      <c r="F10" s="93">
        <v>5</v>
      </c>
      <c r="G10" s="95">
        <v>9</v>
      </c>
      <c r="H10" s="95">
        <v>305</v>
      </c>
      <c r="I10" s="95">
        <v>236</v>
      </c>
      <c r="J10" s="93">
        <v>165</v>
      </c>
      <c r="K10" s="93">
        <v>150</v>
      </c>
    </row>
    <row r="11" spans="1:15" ht="18" customHeight="1" x14ac:dyDescent="0.25">
      <c r="A11" s="43" t="s">
        <v>31</v>
      </c>
      <c r="B11" s="90">
        <v>332</v>
      </c>
      <c r="C11" s="93">
        <v>241</v>
      </c>
      <c r="D11" s="95">
        <v>49</v>
      </c>
      <c r="E11" s="95">
        <v>46</v>
      </c>
      <c r="F11" s="93">
        <v>3</v>
      </c>
      <c r="G11" s="95">
        <v>3</v>
      </c>
      <c r="H11" s="95">
        <v>177</v>
      </c>
      <c r="I11" s="95">
        <v>208</v>
      </c>
      <c r="J11" s="93">
        <v>137</v>
      </c>
      <c r="K11" s="93">
        <v>126</v>
      </c>
    </row>
    <row r="12" spans="1:15" ht="18" customHeight="1" x14ac:dyDescent="0.25">
      <c r="A12" s="43" t="s">
        <v>33</v>
      </c>
      <c r="B12" s="90">
        <v>740</v>
      </c>
      <c r="C12" s="93">
        <v>302</v>
      </c>
      <c r="D12" s="95">
        <v>116</v>
      </c>
      <c r="E12" s="95">
        <v>94</v>
      </c>
      <c r="F12" s="93">
        <v>2</v>
      </c>
      <c r="G12" s="95">
        <v>1</v>
      </c>
      <c r="H12" s="95">
        <v>115</v>
      </c>
      <c r="I12" s="95">
        <v>559</v>
      </c>
      <c r="J12" s="93">
        <v>160</v>
      </c>
      <c r="K12" s="93">
        <v>150</v>
      </c>
    </row>
    <row r="13" spans="1:15" ht="18" customHeight="1" x14ac:dyDescent="0.25">
      <c r="A13" s="43" t="s">
        <v>35</v>
      </c>
      <c r="B13" s="90">
        <v>481</v>
      </c>
      <c r="C13" s="93">
        <v>436</v>
      </c>
      <c r="D13" s="95">
        <v>234</v>
      </c>
      <c r="E13" s="95">
        <v>207</v>
      </c>
      <c r="F13" s="93">
        <v>58</v>
      </c>
      <c r="G13" s="95">
        <v>177</v>
      </c>
      <c r="H13" s="95">
        <v>374</v>
      </c>
      <c r="I13" s="95">
        <v>176</v>
      </c>
      <c r="J13" s="93">
        <v>161</v>
      </c>
      <c r="K13" s="93">
        <v>156</v>
      </c>
    </row>
    <row r="14" spans="1:15" ht="18" customHeight="1" x14ac:dyDescent="0.25">
      <c r="A14" s="43" t="s">
        <v>36</v>
      </c>
      <c r="B14" s="90">
        <v>476</v>
      </c>
      <c r="C14" s="93">
        <v>409</v>
      </c>
      <c r="D14" s="95">
        <v>128</v>
      </c>
      <c r="E14" s="95">
        <v>121</v>
      </c>
      <c r="F14" s="93">
        <v>6</v>
      </c>
      <c r="G14" s="95">
        <v>76</v>
      </c>
      <c r="H14" s="95">
        <v>253</v>
      </c>
      <c r="I14" s="95">
        <v>276</v>
      </c>
      <c r="J14" s="93">
        <v>236</v>
      </c>
      <c r="K14" s="93">
        <v>215</v>
      </c>
    </row>
    <row r="15" spans="1:15" ht="18" customHeight="1" x14ac:dyDescent="0.25">
      <c r="A15" s="43" t="s">
        <v>37</v>
      </c>
      <c r="B15" s="90">
        <v>306</v>
      </c>
      <c r="C15" s="93">
        <v>227</v>
      </c>
      <c r="D15" s="95">
        <v>69</v>
      </c>
      <c r="E15" s="95">
        <v>46</v>
      </c>
      <c r="F15" s="93">
        <v>3</v>
      </c>
      <c r="G15" s="95">
        <v>2</v>
      </c>
      <c r="H15" s="95">
        <v>201</v>
      </c>
      <c r="I15" s="95">
        <v>134</v>
      </c>
      <c r="J15" s="93">
        <v>107</v>
      </c>
      <c r="K15" s="93">
        <v>90</v>
      </c>
    </row>
    <row r="16" spans="1:15" ht="18" customHeight="1" x14ac:dyDescent="0.25">
      <c r="A16" s="43" t="s">
        <v>38</v>
      </c>
      <c r="B16" s="90">
        <v>913</v>
      </c>
      <c r="C16" s="93">
        <v>192</v>
      </c>
      <c r="D16" s="95">
        <v>60</v>
      </c>
      <c r="E16" s="95">
        <v>37</v>
      </c>
      <c r="F16" s="93">
        <v>3</v>
      </c>
      <c r="G16" s="95">
        <v>39</v>
      </c>
      <c r="H16" s="95">
        <v>186</v>
      </c>
      <c r="I16" s="95">
        <v>805</v>
      </c>
      <c r="J16" s="93">
        <v>116</v>
      </c>
      <c r="K16" s="93">
        <v>104</v>
      </c>
    </row>
    <row r="17" spans="1:11" ht="18" customHeight="1" x14ac:dyDescent="0.25">
      <c r="A17" s="43" t="s">
        <v>39</v>
      </c>
      <c r="B17" s="90">
        <v>2044</v>
      </c>
      <c r="C17" s="93">
        <v>883</v>
      </c>
      <c r="D17" s="95">
        <v>133</v>
      </c>
      <c r="E17" s="95">
        <v>122</v>
      </c>
      <c r="F17" s="93">
        <v>8</v>
      </c>
      <c r="G17" s="95">
        <v>1</v>
      </c>
      <c r="H17" s="95">
        <v>130</v>
      </c>
      <c r="I17" s="95">
        <v>1618</v>
      </c>
      <c r="J17" s="93">
        <v>473</v>
      </c>
      <c r="K17" s="93">
        <v>416</v>
      </c>
    </row>
    <row r="18" spans="1:11" ht="18" customHeight="1" x14ac:dyDescent="0.25">
      <c r="A18" s="43" t="s">
        <v>40</v>
      </c>
      <c r="B18" s="90">
        <v>392</v>
      </c>
      <c r="C18" s="93">
        <v>232</v>
      </c>
      <c r="D18" s="95">
        <v>48</v>
      </c>
      <c r="E18" s="95">
        <v>41</v>
      </c>
      <c r="F18" s="93">
        <v>1</v>
      </c>
      <c r="G18" s="95">
        <v>0</v>
      </c>
      <c r="H18" s="95">
        <v>191</v>
      </c>
      <c r="I18" s="95">
        <v>269</v>
      </c>
      <c r="J18" s="93">
        <v>125</v>
      </c>
      <c r="K18" s="93">
        <v>115</v>
      </c>
    </row>
    <row r="19" spans="1:11" ht="18" customHeight="1" x14ac:dyDescent="0.25">
      <c r="A19" s="43" t="s">
        <v>42</v>
      </c>
      <c r="B19" s="90">
        <v>421</v>
      </c>
      <c r="C19" s="93">
        <v>254</v>
      </c>
      <c r="D19" s="95">
        <v>126</v>
      </c>
      <c r="E19" s="95">
        <v>87</v>
      </c>
      <c r="F19" s="93">
        <v>25</v>
      </c>
      <c r="G19" s="95">
        <v>3</v>
      </c>
      <c r="H19" s="95">
        <v>146</v>
      </c>
      <c r="I19" s="95">
        <v>237</v>
      </c>
      <c r="J19" s="93">
        <v>116</v>
      </c>
      <c r="K19" s="93">
        <v>105</v>
      </c>
    </row>
    <row r="20" spans="1:11" ht="18" customHeight="1" x14ac:dyDescent="0.25">
      <c r="A20" s="43" t="s">
        <v>43</v>
      </c>
      <c r="B20" s="90">
        <v>610</v>
      </c>
      <c r="C20" s="93">
        <v>354</v>
      </c>
      <c r="D20" s="95">
        <v>162</v>
      </c>
      <c r="E20" s="95">
        <v>68</v>
      </c>
      <c r="F20" s="93">
        <v>3</v>
      </c>
      <c r="G20" s="95">
        <v>8</v>
      </c>
      <c r="H20" s="95">
        <v>339</v>
      </c>
      <c r="I20" s="95">
        <v>290</v>
      </c>
      <c r="J20" s="93">
        <v>167</v>
      </c>
      <c r="K20" s="93">
        <v>140</v>
      </c>
    </row>
    <row r="21" spans="1:11" ht="18" customHeight="1" x14ac:dyDescent="0.25">
      <c r="A21" s="43" t="s">
        <v>44</v>
      </c>
      <c r="B21" s="90">
        <v>416</v>
      </c>
      <c r="C21" s="93">
        <v>158</v>
      </c>
      <c r="D21" s="95">
        <v>81</v>
      </c>
      <c r="E21" s="95">
        <v>48</v>
      </c>
      <c r="F21" s="93">
        <v>18</v>
      </c>
      <c r="G21" s="95">
        <v>0</v>
      </c>
      <c r="H21" s="95">
        <v>120</v>
      </c>
      <c r="I21" s="95">
        <v>297</v>
      </c>
      <c r="J21" s="93">
        <v>73</v>
      </c>
      <c r="K21" s="93">
        <v>57</v>
      </c>
    </row>
    <row r="22" spans="1:11" ht="18" customHeight="1" x14ac:dyDescent="0.25">
      <c r="A22" s="43" t="s">
        <v>45</v>
      </c>
      <c r="B22" s="90">
        <v>498</v>
      </c>
      <c r="C22" s="93">
        <v>345</v>
      </c>
      <c r="D22" s="95">
        <v>183</v>
      </c>
      <c r="E22" s="95">
        <v>174</v>
      </c>
      <c r="F22" s="93">
        <v>19</v>
      </c>
      <c r="G22" s="95">
        <v>9</v>
      </c>
      <c r="H22" s="95">
        <v>236</v>
      </c>
      <c r="I22" s="95">
        <v>299</v>
      </c>
      <c r="J22" s="93">
        <v>157</v>
      </c>
      <c r="K22" s="93">
        <v>154</v>
      </c>
    </row>
    <row r="23" spans="1:11" ht="18" customHeight="1" x14ac:dyDescent="0.25">
      <c r="A23" s="43" t="s">
        <v>46</v>
      </c>
      <c r="B23" s="90">
        <v>642</v>
      </c>
      <c r="C23" s="93">
        <v>508</v>
      </c>
      <c r="D23" s="95">
        <v>167</v>
      </c>
      <c r="E23" s="95">
        <v>163</v>
      </c>
      <c r="F23" s="93">
        <v>13</v>
      </c>
      <c r="G23" s="95">
        <v>35</v>
      </c>
      <c r="H23" s="95">
        <v>284</v>
      </c>
      <c r="I23" s="95">
        <v>392</v>
      </c>
      <c r="J23" s="93">
        <v>265</v>
      </c>
      <c r="K23" s="93">
        <v>254</v>
      </c>
    </row>
    <row r="24" spans="1:11" ht="18" customHeight="1" x14ac:dyDescent="0.25">
      <c r="A24" s="43" t="s">
        <v>47</v>
      </c>
      <c r="B24" s="90">
        <v>490</v>
      </c>
      <c r="C24" s="93">
        <v>383</v>
      </c>
      <c r="D24" s="95">
        <v>172</v>
      </c>
      <c r="E24" s="95">
        <v>162</v>
      </c>
      <c r="F24" s="93">
        <v>26</v>
      </c>
      <c r="G24" s="95">
        <v>79</v>
      </c>
      <c r="H24" s="95">
        <v>198</v>
      </c>
      <c r="I24" s="95">
        <v>268</v>
      </c>
      <c r="J24" s="93">
        <v>173</v>
      </c>
      <c r="K24" s="93">
        <v>158</v>
      </c>
    </row>
    <row r="25" spans="1:11" ht="18" customHeight="1" x14ac:dyDescent="0.25">
      <c r="A25" s="43" t="s">
        <v>48</v>
      </c>
      <c r="B25" s="90">
        <v>740</v>
      </c>
      <c r="C25" s="93">
        <v>613</v>
      </c>
      <c r="D25" s="95">
        <v>262</v>
      </c>
      <c r="E25" s="95">
        <v>231</v>
      </c>
      <c r="F25" s="93">
        <v>117</v>
      </c>
      <c r="G25" s="95">
        <v>45</v>
      </c>
      <c r="H25" s="95">
        <v>290</v>
      </c>
      <c r="I25" s="95">
        <v>363</v>
      </c>
      <c r="J25" s="93">
        <v>277</v>
      </c>
      <c r="K25" s="93">
        <v>258</v>
      </c>
    </row>
    <row r="26" spans="1:11" ht="18" customHeight="1" x14ac:dyDescent="0.25">
      <c r="A26" s="43" t="s">
        <v>49</v>
      </c>
      <c r="B26" s="90">
        <v>954</v>
      </c>
      <c r="C26" s="93">
        <v>535</v>
      </c>
      <c r="D26" s="95">
        <v>223</v>
      </c>
      <c r="E26" s="95">
        <v>175</v>
      </c>
      <c r="F26" s="93">
        <v>15</v>
      </c>
      <c r="G26" s="95">
        <v>8</v>
      </c>
      <c r="H26" s="95">
        <v>423</v>
      </c>
      <c r="I26" s="95">
        <v>606</v>
      </c>
      <c r="J26" s="93">
        <v>243</v>
      </c>
      <c r="K26" s="93">
        <v>228</v>
      </c>
    </row>
    <row r="27" spans="1:11" ht="18" customHeight="1" x14ac:dyDescent="0.25">
      <c r="A27" s="43" t="s">
        <v>50</v>
      </c>
      <c r="B27" s="90">
        <v>3586</v>
      </c>
      <c r="C27" s="93">
        <v>1163</v>
      </c>
      <c r="D27" s="95">
        <v>314</v>
      </c>
      <c r="E27" s="95">
        <v>222</v>
      </c>
      <c r="F27" s="93">
        <v>52</v>
      </c>
      <c r="G27" s="95">
        <v>27</v>
      </c>
      <c r="H27" s="95">
        <v>617</v>
      </c>
      <c r="I27" s="95">
        <v>2986</v>
      </c>
      <c r="J27" s="93">
        <v>612</v>
      </c>
      <c r="K27" s="93">
        <v>553</v>
      </c>
    </row>
    <row r="28" spans="1:11" ht="18" customHeight="1" x14ac:dyDescent="0.25">
      <c r="A28" s="43" t="s">
        <v>51</v>
      </c>
      <c r="B28" s="90">
        <v>1622</v>
      </c>
      <c r="C28" s="93">
        <v>846</v>
      </c>
      <c r="D28" s="95">
        <v>138</v>
      </c>
      <c r="E28" s="95">
        <v>127</v>
      </c>
      <c r="F28" s="93">
        <v>3</v>
      </c>
      <c r="G28" s="95">
        <v>0</v>
      </c>
      <c r="H28" s="95">
        <v>289</v>
      </c>
      <c r="I28" s="95">
        <v>1118</v>
      </c>
      <c r="J28" s="93">
        <v>377</v>
      </c>
      <c r="K28" s="93">
        <v>366</v>
      </c>
    </row>
    <row r="29" spans="1:11" ht="18" customHeight="1" x14ac:dyDescent="0.25">
      <c r="A29" s="43" t="s">
        <v>54</v>
      </c>
      <c r="B29" s="90">
        <v>1080</v>
      </c>
      <c r="C29" s="93">
        <v>721</v>
      </c>
      <c r="D29" s="95">
        <v>224</v>
      </c>
      <c r="E29" s="95">
        <v>131</v>
      </c>
      <c r="F29" s="93">
        <v>2</v>
      </c>
      <c r="G29" s="95">
        <v>0</v>
      </c>
      <c r="H29" s="95">
        <v>347</v>
      </c>
      <c r="I29" s="95">
        <v>615</v>
      </c>
      <c r="J29" s="93">
        <v>367</v>
      </c>
      <c r="K29" s="93">
        <v>353</v>
      </c>
    </row>
    <row r="30" spans="1:11" ht="18" customHeight="1" x14ac:dyDescent="0.25">
      <c r="A30" s="43" t="s">
        <v>55</v>
      </c>
      <c r="B30" s="90">
        <v>775</v>
      </c>
      <c r="C30" s="93">
        <v>412</v>
      </c>
      <c r="D30" s="95">
        <v>186</v>
      </c>
      <c r="E30" s="95">
        <v>120</v>
      </c>
      <c r="F30" s="93">
        <v>16</v>
      </c>
      <c r="G30" s="95">
        <v>3</v>
      </c>
      <c r="H30" s="95">
        <v>272</v>
      </c>
      <c r="I30" s="95">
        <v>468</v>
      </c>
      <c r="J30" s="93">
        <v>180</v>
      </c>
      <c r="K30" s="93">
        <v>162</v>
      </c>
    </row>
    <row r="31" spans="1:11" ht="18" customHeight="1" x14ac:dyDescent="0.25">
      <c r="A31" s="43" t="s">
        <v>56</v>
      </c>
      <c r="B31" s="90">
        <v>1465</v>
      </c>
      <c r="C31" s="93">
        <v>627</v>
      </c>
      <c r="D31" s="95">
        <v>231</v>
      </c>
      <c r="E31" s="95">
        <v>91</v>
      </c>
      <c r="F31" s="93">
        <v>4</v>
      </c>
      <c r="G31" s="95">
        <v>3</v>
      </c>
      <c r="H31" s="95">
        <v>276</v>
      </c>
      <c r="I31" s="95">
        <v>1026</v>
      </c>
      <c r="J31" s="93">
        <v>336</v>
      </c>
      <c r="K31" s="93">
        <v>314</v>
      </c>
    </row>
    <row r="32" spans="1:11" ht="18" customHeight="1" x14ac:dyDescent="0.25">
      <c r="A32" s="43" t="s">
        <v>57</v>
      </c>
      <c r="B32" s="90">
        <v>276</v>
      </c>
      <c r="C32" s="93">
        <v>212</v>
      </c>
      <c r="D32" s="95">
        <v>93</v>
      </c>
      <c r="E32" s="95">
        <v>51</v>
      </c>
      <c r="F32" s="93">
        <v>1</v>
      </c>
      <c r="G32" s="95">
        <v>4</v>
      </c>
      <c r="H32" s="95">
        <v>200</v>
      </c>
      <c r="I32" s="95">
        <v>108</v>
      </c>
      <c r="J32" s="93">
        <v>105</v>
      </c>
      <c r="K32" s="93">
        <v>88</v>
      </c>
    </row>
    <row r="33" spans="1:11" ht="18" customHeight="1" x14ac:dyDescent="0.25">
      <c r="A33" s="43" t="s">
        <v>58</v>
      </c>
      <c r="B33" s="90">
        <v>1201</v>
      </c>
      <c r="C33" s="93">
        <v>593</v>
      </c>
      <c r="D33" s="95">
        <v>308</v>
      </c>
      <c r="E33" s="95">
        <v>202</v>
      </c>
      <c r="F33" s="93">
        <v>99</v>
      </c>
      <c r="G33" s="95">
        <v>1</v>
      </c>
      <c r="H33" s="95">
        <v>563</v>
      </c>
      <c r="I33" s="95">
        <v>787</v>
      </c>
      <c r="J33" s="93">
        <v>290</v>
      </c>
      <c r="K33" s="93">
        <v>248</v>
      </c>
    </row>
    <row r="34" spans="1:11" x14ac:dyDescent="0.25">
      <c r="A34" s="43" t="s">
        <v>59</v>
      </c>
      <c r="B34" s="90">
        <v>1063</v>
      </c>
      <c r="C34" s="93">
        <v>543</v>
      </c>
      <c r="D34" s="95">
        <v>113</v>
      </c>
      <c r="E34" s="95">
        <v>88</v>
      </c>
      <c r="F34" s="93">
        <v>3</v>
      </c>
      <c r="G34" s="95">
        <v>23</v>
      </c>
      <c r="H34" s="95">
        <v>336</v>
      </c>
      <c r="I34" s="95">
        <v>754</v>
      </c>
      <c r="J34" s="93">
        <v>279</v>
      </c>
      <c r="K34" s="93">
        <v>249</v>
      </c>
    </row>
    <row r="35" spans="1:11" x14ac:dyDescent="0.25">
      <c r="A35" s="43" t="s">
        <v>60</v>
      </c>
      <c r="B35" s="90">
        <v>131</v>
      </c>
      <c r="C35" s="93">
        <v>114</v>
      </c>
      <c r="D35" s="95">
        <v>34</v>
      </c>
      <c r="E35" s="95">
        <v>25</v>
      </c>
      <c r="F35" s="93">
        <v>0</v>
      </c>
      <c r="G35" s="95">
        <v>0</v>
      </c>
      <c r="H35" s="95">
        <v>68</v>
      </c>
      <c r="I35" s="95">
        <v>75</v>
      </c>
      <c r="J35" s="93">
        <v>66</v>
      </c>
      <c r="K35" s="93">
        <v>62</v>
      </c>
    </row>
    <row r="36" spans="1:11" x14ac:dyDescent="0.25">
      <c r="A36" s="43" t="s">
        <v>61</v>
      </c>
      <c r="B36" s="90">
        <v>266</v>
      </c>
      <c r="C36" s="93">
        <v>205</v>
      </c>
      <c r="D36" s="95">
        <v>49</v>
      </c>
      <c r="E36" s="95">
        <v>33</v>
      </c>
      <c r="F36" s="93">
        <v>1</v>
      </c>
      <c r="G36" s="95">
        <v>0</v>
      </c>
      <c r="H36" s="95">
        <v>186</v>
      </c>
      <c r="I36" s="95">
        <v>156</v>
      </c>
      <c r="J36" s="93">
        <v>111</v>
      </c>
      <c r="K36" s="93">
        <v>105</v>
      </c>
    </row>
  </sheetData>
  <mergeCells count="12">
    <mergeCell ref="K4:K6"/>
    <mergeCell ref="C1:I2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52" orientation="portrait" verticalDpi="0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3" workbookViewId="0">
      <selection activeCell="D9" sqref="D9"/>
    </sheetView>
  </sheetViews>
  <sheetFormatPr defaultColWidth="8" defaultRowHeight="12.75" x14ac:dyDescent="0.2"/>
  <cols>
    <col min="1" max="1" width="57.42578125" style="185" customWidth="1"/>
    <col min="2" max="3" width="13.7109375" style="22" customWidth="1"/>
    <col min="4" max="4" width="8.7109375" style="185" customWidth="1"/>
    <col min="5" max="5" width="9.7109375" style="185" customWidth="1"/>
    <col min="6" max="7" width="13.7109375" style="185" customWidth="1"/>
    <col min="8" max="8" width="8.85546875" style="185" customWidth="1"/>
    <col min="9" max="10" width="10.85546875" style="185" customWidth="1"/>
    <col min="11" max="11" width="11.28515625" style="185" customWidth="1"/>
    <col min="12" max="16384" width="8" style="185"/>
  </cols>
  <sheetData>
    <row r="1" spans="1:16" ht="27" customHeight="1" x14ac:dyDescent="0.2">
      <c r="A1" s="310" t="s">
        <v>104</v>
      </c>
      <c r="B1" s="310"/>
      <c r="C1" s="310"/>
      <c r="D1" s="310"/>
      <c r="E1" s="310"/>
      <c r="F1" s="310"/>
      <c r="G1" s="310"/>
      <c r="H1" s="310"/>
      <c r="I1" s="310"/>
      <c r="J1" s="211"/>
    </row>
    <row r="2" spans="1:16" ht="23.25" customHeight="1" x14ac:dyDescent="0.2">
      <c r="A2" s="311" t="s">
        <v>115</v>
      </c>
      <c r="B2" s="310"/>
      <c r="C2" s="310"/>
      <c r="D2" s="310"/>
      <c r="E2" s="310"/>
      <c r="F2" s="310"/>
      <c r="G2" s="310"/>
      <c r="H2" s="310"/>
      <c r="I2" s="310"/>
      <c r="J2" s="211"/>
    </row>
    <row r="3" spans="1:16" ht="13.5" customHeight="1" x14ac:dyDescent="0.2">
      <c r="A3" s="292"/>
      <c r="B3" s="292"/>
      <c r="C3" s="292"/>
      <c r="D3" s="292"/>
      <c r="E3" s="292"/>
    </row>
    <row r="4" spans="1:16" s="187" customFormat="1" ht="30.75" customHeight="1" x14ac:dyDescent="0.25">
      <c r="A4" s="312" t="s">
        <v>1</v>
      </c>
      <c r="B4" s="315" t="s">
        <v>116</v>
      </c>
      <c r="C4" s="316"/>
      <c r="D4" s="316"/>
      <c r="E4" s="317"/>
      <c r="F4" s="315" t="s">
        <v>117</v>
      </c>
      <c r="G4" s="316"/>
      <c r="H4" s="316"/>
      <c r="I4" s="317"/>
      <c r="J4" s="186"/>
    </row>
    <row r="5" spans="1:16" s="187" customFormat="1" ht="23.25" customHeight="1" x14ac:dyDescent="0.25">
      <c r="A5" s="313"/>
      <c r="B5" s="226" t="s">
        <v>124</v>
      </c>
      <c r="C5" s="226" t="s">
        <v>124</v>
      </c>
      <c r="D5" s="318" t="s">
        <v>2</v>
      </c>
      <c r="E5" s="319"/>
      <c r="F5" s="226" t="s">
        <v>124</v>
      </c>
      <c r="G5" s="226" t="s">
        <v>124</v>
      </c>
      <c r="H5" s="318" t="s">
        <v>2</v>
      </c>
      <c r="I5" s="319"/>
      <c r="J5" s="188"/>
    </row>
    <row r="6" spans="1:16" s="187" customFormat="1" ht="36.75" customHeight="1" x14ac:dyDescent="0.25">
      <c r="A6" s="314"/>
      <c r="B6" s="227"/>
      <c r="C6" s="227"/>
      <c r="D6" s="189" t="s">
        <v>3</v>
      </c>
      <c r="E6" s="190" t="s">
        <v>4</v>
      </c>
      <c r="F6" s="227"/>
      <c r="G6" s="227"/>
      <c r="H6" s="189" t="s">
        <v>3</v>
      </c>
      <c r="I6" s="190" t="s">
        <v>4</v>
      </c>
      <c r="J6" s="191"/>
    </row>
    <row r="7" spans="1:16" s="193" customFormat="1" ht="15.75" customHeight="1" x14ac:dyDescent="0.25">
      <c r="A7" s="6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92"/>
    </row>
    <row r="8" spans="1:16" s="193" customFormat="1" ht="37.9" customHeight="1" x14ac:dyDescent="0.25">
      <c r="A8" s="194" t="s">
        <v>6</v>
      </c>
      <c r="B8" s="9">
        <v>29.57</v>
      </c>
      <c r="C8" s="9">
        <v>31.501999999999999</v>
      </c>
      <c r="D8" s="195">
        <v>106.5336489685492</v>
      </c>
      <c r="E8" s="195">
        <v>1.9319999999999986</v>
      </c>
      <c r="F8" s="9">
        <v>16.826000000000001</v>
      </c>
      <c r="G8" s="9">
        <v>20.9</v>
      </c>
      <c r="H8" s="195">
        <v>124.21252823012006</v>
      </c>
      <c r="I8" s="195">
        <v>4.0739999999999981</v>
      </c>
      <c r="J8" s="196"/>
      <c r="K8" s="132"/>
      <c r="O8" s="197"/>
      <c r="P8" s="197"/>
    </row>
    <row r="9" spans="1:16" s="187" customFormat="1" ht="37.9" customHeight="1" x14ac:dyDescent="0.25">
      <c r="A9" s="194" t="s">
        <v>7</v>
      </c>
      <c r="B9" s="9">
        <v>15.137</v>
      </c>
      <c r="C9" s="9">
        <v>16.574999999999999</v>
      </c>
      <c r="D9" s="195">
        <v>109.49990090506705</v>
      </c>
      <c r="E9" s="195">
        <v>1.4379999999999988</v>
      </c>
      <c r="F9" s="9">
        <v>10.063000000000001</v>
      </c>
      <c r="G9" s="9">
        <v>12.948</v>
      </c>
      <c r="H9" s="195">
        <v>128.66938288780682</v>
      </c>
      <c r="I9" s="195">
        <v>2.8849999999999998</v>
      </c>
      <c r="J9" s="196"/>
      <c r="K9" s="132"/>
      <c r="O9" s="197"/>
      <c r="P9" s="197"/>
    </row>
    <row r="10" spans="1:16" s="187" customFormat="1" ht="45" customHeight="1" x14ac:dyDescent="0.25">
      <c r="A10" s="198" t="s">
        <v>64</v>
      </c>
      <c r="B10" s="53">
        <v>4780</v>
      </c>
      <c r="C10" s="53">
        <v>4647</v>
      </c>
      <c r="D10" s="195">
        <v>97.21757322175732</v>
      </c>
      <c r="E10" s="199">
        <v>-133</v>
      </c>
      <c r="F10" s="53">
        <v>3240</v>
      </c>
      <c r="G10" s="53">
        <v>-3677</v>
      </c>
      <c r="H10" s="195">
        <v>113.48765432098766</v>
      </c>
      <c r="I10" s="199">
        <v>-6917</v>
      </c>
      <c r="J10" s="196"/>
      <c r="K10" s="132"/>
      <c r="O10" s="197"/>
      <c r="P10" s="197"/>
    </row>
    <row r="11" spans="1:16" s="187" customFormat="1" ht="37.9" customHeight="1" x14ac:dyDescent="0.25">
      <c r="A11" s="194" t="s">
        <v>81</v>
      </c>
      <c r="B11" s="53">
        <v>724</v>
      </c>
      <c r="C11" s="53">
        <v>205</v>
      </c>
      <c r="D11" s="195">
        <v>28.314917127071826</v>
      </c>
      <c r="E11" s="199">
        <v>-519</v>
      </c>
      <c r="F11" s="53">
        <v>1130</v>
      </c>
      <c r="G11" s="53">
        <v>557</v>
      </c>
      <c r="H11" s="195">
        <v>49.292035398230091</v>
      </c>
      <c r="I11" s="199">
        <v>-573</v>
      </c>
      <c r="J11" s="196"/>
      <c r="K11" s="132"/>
      <c r="O11" s="197"/>
      <c r="P11" s="197"/>
    </row>
    <row r="12" spans="1:16" s="187" customFormat="1" ht="45.75" customHeight="1" x14ac:dyDescent="0.25">
      <c r="A12" s="194" t="s">
        <v>82</v>
      </c>
      <c r="B12" s="53">
        <v>631</v>
      </c>
      <c r="C12" s="53">
        <v>265</v>
      </c>
      <c r="D12" s="195">
        <v>41.996830427892235</v>
      </c>
      <c r="E12" s="199">
        <v>-366</v>
      </c>
      <c r="F12" s="53">
        <v>1377</v>
      </c>
      <c r="G12" s="53">
        <v>610</v>
      </c>
      <c r="H12" s="195">
        <v>44.299201161946264</v>
      </c>
      <c r="I12" s="199">
        <v>-767</v>
      </c>
      <c r="J12" s="196"/>
      <c r="K12" s="132"/>
      <c r="O12" s="197"/>
      <c r="P12" s="197"/>
    </row>
    <row r="13" spans="1:16" s="187" customFormat="1" ht="49.5" customHeight="1" x14ac:dyDescent="0.25">
      <c r="A13" s="194" t="s">
        <v>11</v>
      </c>
      <c r="B13" s="9">
        <v>8.4369999999999994</v>
      </c>
      <c r="C13" s="9">
        <v>9.5109999999999992</v>
      </c>
      <c r="D13" s="195">
        <v>112.7296432381178</v>
      </c>
      <c r="E13" s="195">
        <v>1.0739999999999998</v>
      </c>
      <c r="F13" s="9">
        <v>6.383</v>
      </c>
      <c r="G13" s="9">
        <v>7.992</v>
      </c>
      <c r="H13" s="195">
        <v>125.2075826413912</v>
      </c>
      <c r="I13" s="195">
        <v>1.609</v>
      </c>
      <c r="J13" s="196"/>
      <c r="K13" s="132"/>
      <c r="O13" s="197"/>
      <c r="P13" s="197"/>
    </row>
    <row r="14" spans="1:16" s="187" customFormat="1" ht="12.75" customHeight="1" x14ac:dyDescent="0.25">
      <c r="A14" s="320" t="s">
        <v>12</v>
      </c>
      <c r="B14" s="321"/>
      <c r="C14" s="321"/>
      <c r="D14" s="321"/>
      <c r="E14" s="321"/>
      <c r="F14" s="321"/>
      <c r="G14" s="321"/>
      <c r="H14" s="321"/>
      <c r="I14" s="321"/>
      <c r="J14" s="200"/>
      <c r="K14" s="132"/>
    </row>
    <row r="15" spans="1:16" s="187" customFormat="1" ht="18" customHeight="1" x14ac:dyDescent="0.25">
      <c r="A15" s="322"/>
      <c r="B15" s="323"/>
      <c r="C15" s="323"/>
      <c r="D15" s="323"/>
      <c r="E15" s="323"/>
      <c r="F15" s="323"/>
      <c r="G15" s="323"/>
      <c r="H15" s="323"/>
      <c r="I15" s="323"/>
      <c r="J15" s="200"/>
      <c r="K15" s="132"/>
    </row>
    <row r="16" spans="1:16" s="187" customFormat="1" ht="20.25" customHeight="1" x14ac:dyDescent="0.25">
      <c r="A16" s="312" t="s">
        <v>1</v>
      </c>
      <c r="B16" s="324" t="s">
        <v>122</v>
      </c>
      <c r="C16" s="324" t="s">
        <v>122</v>
      </c>
      <c r="D16" s="318" t="s">
        <v>2</v>
      </c>
      <c r="E16" s="319"/>
      <c r="F16" s="324" t="s">
        <v>122</v>
      </c>
      <c r="G16" s="324" t="s">
        <v>122</v>
      </c>
      <c r="H16" s="318" t="s">
        <v>2</v>
      </c>
      <c r="I16" s="319"/>
      <c r="J16" s="188"/>
      <c r="K16" s="132"/>
    </row>
    <row r="17" spans="1:11" ht="27" customHeight="1" x14ac:dyDescent="0.3">
      <c r="A17" s="314"/>
      <c r="B17" s="325"/>
      <c r="C17" s="325"/>
      <c r="D17" s="201" t="s">
        <v>3</v>
      </c>
      <c r="E17" s="190" t="s">
        <v>13</v>
      </c>
      <c r="F17" s="325"/>
      <c r="G17" s="325"/>
      <c r="H17" s="201" t="s">
        <v>3</v>
      </c>
      <c r="I17" s="190" t="s">
        <v>13</v>
      </c>
      <c r="J17" s="191"/>
      <c r="K17" s="202"/>
    </row>
    <row r="18" spans="1:11" ht="28.9" customHeight="1" x14ac:dyDescent="0.3">
      <c r="A18" s="194" t="s">
        <v>6</v>
      </c>
      <c r="B18" s="135">
        <v>23.038</v>
      </c>
      <c r="C18" s="135">
        <v>22.219000000000001</v>
      </c>
      <c r="D18" s="203">
        <v>96.445003906589108</v>
      </c>
      <c r="E18" s="204">
        <v>-0.81899999999999906</v>
      </c>
      <c r="F18" s="118">
        <v>11.907</v>
      </c>
      <c r="G18" s="118">
        <v>13.467000000000001</v>
      </c>
      <c r="H18" s="203">
        <v>113.10153691106073</v>
      </c>
      <c r="I18" s="204">
        <v>1.5600000000000005</v>
      </c>
      <c r="J18" s="205"/>
      <c r="K18" s="202"/>
    </row>
    <row r="19" spans="1:11" ht="31.5" customHeight="1" x14ac:dyDescent="0.3">
      <c r="A19" s="206" t="s">
        <v>7</v>
      </c>
      <c r="B19" s="135">
        <v>11.129</v>
      </c>
      <c r="C19" s="135">
        <v>8.8699999999999992</v>
      </c>
      <c r="D19" s="203">
        <v>79.701680294725492</v>
      </c>
      <c r="E19" s="204">
        <v>-2.2590000000000003</v>
      </c>
      <c r="F19" s="118">
        <v>6.5449999999999999</v>
      </c>
      <c r="G19" s="118">
        <v>6.7649999999999997</v>
      </c>
      <c r="H19" s="203">
        <v>103.36134453781514</v>
      </c>
      <c r="I19" s="204">
        <v>0.21999999999999975</v>
      </c>
      <c r="J19" s="205"/>
      <c r="K19" s="202"/>
    </row>
    <row r="20" spans="1:11" ht="38.25" customHeight="1" x14ac:dyDescent="0.3">
      <c r="A20" s="206" t="s">
        <v>14</v>
      </c>
      <c r="B20" s="135">
        <v>9.61</v>
      </c>
      <c r="C20" s="135">
        <v>8.1180000000000003</v>
      </c>
      <c r="D20" s="203">
        <v>84.474505723204999</v>
      </c>
      <c r="E20" s="204">
        <v>-1.4919999999999991</v>
      </c>
      <c r="F20" s="118">
        <v>5.8490000000000002</v>
      </c>
      <c r="G20" s="118">
        <v>6.2439999999999998</v>
      </c>
      <c r="H20" s="203">
        <v>106.75329116088218</v>
      </c>
      <c r="I20" s="204">
        <v>0.39499999999999957</v>
      </c>
      <c r="J20" s="207"/>
      <c r="K20" s="202"/>
    </row>
    <row r="21" spans="1:11" ht="20.25" x14ac:dyDescent="0.3">
      <c r="C21" s="23"/>
      <c r="K21" s="202"/>
    </row>
    <row r="22" spans="1:11" x14ac:dyDescent="0.2">
      <c r="K22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75" zoomScaleNormal="100" zoomScaleSheetLayoutView="75" workbookViewId="0">
      <selection activeCell="G31" sqref="G31"/>
    </sheetView>
  </sheetViews>
  <sheetFormatPr defaultColWidth="9.140625" defaultRowHeight="15.75" x14ac:dyDescent="0.25"/>
  <cols>
    <col min="1" max="1" width="26.140625" style="178" customWidth="1"/>
    <col min="2" max="3" width="10.85546875" style="172" customWidth="1"/>
    <col min="4" max="4" width="6.85546875" style="172" customWidth="1"/>
    <col min="5" max="6" width="9.28515625" style="172" customWidth="1"/>
    <col min="7" max="7" width="7.42578125" style="172" customWidth="1"/>
    <col min="8" max="9" width="9.28515625" style="172" customWidth="1"/>
    <col min="10" max="10" width="7" style="172" customWidth="1"/>
    <col min="11" max="12" width="9.28515625" style="172" customWidth="1"/>
    <col min="13" max="13" width="7.42578125" style="172" customWidth="1"/>
    <col min="14" max="15" width="9.28515625" style="172" customWidth="1"/>
    <col min="16" max="16" width="7.85546875" style="172" customWidth="1"/>
    <col min="17" max="18" width="9.28515625" style="172" customWidth="1"/>
    <col min="19" max="19" width="7.85546875" style="172" customWidth="1"/>
    <col min="20" max="21" width="9.28515625" style="172" customWidth="1"/>
    <col min="22" max="22" width="7.85546875" style="172" customWidth="1"/>
    <col min="23" max="24" width="9.28515625" style="172" customWidth="1"/>
    <col min="25" max="25" width="7.85546875" style="172" customWidth="1"/>
    <col min="26" max="27" width="9.28515625" style="177" customWidth="1"/>
    <col min="28" max="28" width="7.85546875" style="177" customWidth="1"/>
    <col min="29" max="16384" width="9.140625" style="177"/>
  </cols>
  <sheetData>
    <row r="1" spans="1:32" s="139" customFormat="1" ht="20.45" customHeight="1" x14ac:dyDescent="0.3">
      <c r="A1" s="136"/>
      <c r="B1" s="326" t="s">
        <v>106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37"/>
      <c r="O1" s="137"/>
      <c r="P1" s="137"/>
      <c r="Q1" s="137"/>
      <c r="R1" s="137"/>
      <c r="S1" s="137"/>
      <c r="T1" s="137"/>
      <c r="U1" s="137"/>
      <c r="V1" s="137"/>
      <c r="W1" s="138"/>
      <c r="X1" s="138"/>
      <c r="Y1" s="137"/>
      <c r="AB1" s="140" t="s">
        <v>15</v>
      </c>
    </row>
    <row r="2" spans="1:32" s="139" customFormat="1" ht="20.45" customHeight="1" x14ac:dyDescent="0.2">
      <c r="B2" s="326" t="s">
        <v>149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2"/>
      <c r="Y2" s="141"/>
    </row>
    <row r="3" spans="1:32" s="139" customFormat="1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76" t="s">
        <v>16</v>
      </c>
      <c r="N3" s="143"/>
      <c r="O3" s="143"/>
      <c r="P3" s="143"/>
      <c r="Q3" s="143"/>
      <c r="R3" s="143"/>
      <c r="S3" s="144"/>
      <c r="T3" s="143"/>
      <c r="U3" s="143"/>
      <c r="V3" s="143"/>
      <c r="W3" s="145"/>
      <c r="X3" s="146"/>
      <c r="Y3" s="144"/>
      <c r="AB3" s="76" t="s">
        <v>16</v>
      </c>
    </row>
    <row r="4" spans="1:32" s="150" customFormat="1" ht="21.6" customHeight="1" x14ac:dyDescent="0.2">
      <c r="A4" s="147"/>
      <c r="B4" s="327" t="s">
        <v>93</v>
      </c>
      <c r="C4" s="328"/>
      <c r="D4" s="329"/>
      <c r="E4" s="327" t="s">
        <v>107</v>
      </c>
      <c r="F4" s="328"/>
      <c r="G4" s="329"/>
      <c r="H4" s="333" t="s">
        <v>108</v>
      </c>
      <c r="I4" s="333"/>
      <c r="J4" s="333"/>
      <c r="K4" s="327" t="s">
        <v>87</v>
      </c>
      <c r="L4" s="328"/>
      <c r="M4" s="329"/>
      <c r="N4" s="327" t="s">
        <v>102</v>
      </c>
      <c r="O4" s="328"/>
      <c r="P4" s="328"/>
      <c r="Q4" s="327" t="s">
        <v>22</v>
      </c>
      <c r="R4" s="328"/>
      <c r="S4" s="329"/>
      <c r="T4" s="327" t="s">
        <v>89</v>
      </c>
      <c r="U4" s="328"/>
      <c r="V4" s="329"/>
      <c r="W4" s="327" t="s">
        <v>90</v>
      </c>
      <c r="X4" s="328"/>
      <c r="Y4" s="328"/>
      <c r="Z4" s="334" t="s">
        <v>25</v>
      </c>
      <c r="AA4" s="335"/>
      <c r="AB4" s="336"/>
      <c r="AC4" s="148"/>
      <c r="AD4" s="149"/>
      <c r="AE4" s="149"/>
      <c r="AF4" s="149"/>
    </row>
    <row r="5" spans="1:32" s="152" customFormat="1" ht="36.75" customHeight="1" x14ac:dyDescent="0.2">
      <c r="A5" s="151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37"/>
      <c r="AA5" s="338"/>
      <c r="AB5" s="339"/>
      <c r="AC5" s="148"/>
      <c r="AD5" s="149"/>
      <c r="AE5" s="149"/>
      <c r="AF5" s="149"/>
    </row>
    <row r="6" spans="1:32" s="158" customFormat="1" ht="25.15" customHeight="1" x14ac:dyDescent="0.2">
      <c r="A6" s="153"/>
      <c r="B6" s="154" t="s">
        <v>69</v>
      </c>
      <c r="C6" s="154" t="s">
        <v>70</v>
      </c>
      <c r="D6" s="155" t="s">
        <v>3</v>
      </c>
      <c r="E6" s="154" t="s">
        <v>69</v>
      </c>
      <c r="F6" s="154" t="s">
        <v>70</v>
      </c>
      <c r="G6" s="155" t="s">
        <v>3</v>
      </c>
      <c r="H6" s="154" t="s">
        <v>69</v>
      </c>
      <c r="I6" s="154" t="s">
        <v>70</v>
      </c>
      <c r="J6" s="155" t="s">
        <v>3</v>
      </c>
      <c r="K6" s="154" t="s">
        <v>69</v>
      </c>
      <c r="L6" s="154" t="s">
        <v>70</v>
      </c>
      <c r="M6" s="155" t="s">
        <v>3</v>
      </c>
      <c r="N6" s="154" t="s">
        <v>69</v>
      </c>
      <c r="O6" s="154" t="s">
        <v>70</v>
      </c>
      <c r="P6" s="155" t="s">
        <v>3</v>
      </c>
      <c r="Q6" s="154" t="s">
        <v>69</v>
      </c>
      <c r="R6" s="154" t="s">
        <v>70</v>
      </c>
      <c r="S6" s="155" t="s">
        <v>3</v>
      </c>
      <c r="T6" s="154" t="s">
        <v>69</v>
      </c>
      <c r="U6" s="154" t="s">
        <v>70</v>
      </c>
      <c r="V6" s="155" t="s">
        <v>3</v>
      </c>
      <c r="W6" s="154" t="s">
        <v>69</v>
      </c>
      <c r="X6" s="154" t="s">
        <v>70</v>
      </c>
      <c r="Y6" s="155" t="s">
        <v>3</v>
      </c>
      <c r="Z6" s="154" t="s">
        <v>69</v>
      </c>
      <c r="AA6" s="154" t="s">
        <v>70</v>
      </c>
      <c r="AB6" s="155" t="s">
        <v>3</v>
      </c>
      <c r="AC6" s="156"/>
      <c r="AD6" s="157"/>
      <c r="AE6" s="157"/>
      <c r="AF6" s="157"/>
    </row>
    <row r="7" spans="1:32" s="150" customFormat="1" ht="12.75" customHeight="1" x14ac:dyDescent="0.2">
      <c r="A7" s="159" t="s">
        <v>5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13</v>
      </c>
      <c r="L7" s="160">
        <v>14</v>
      </c>
      <c r="M7" s="160">
        <v>15</v>
      </c>
      <c r="N7" s="160">
        <v>16</v>
      </c>
      <c r="O7" s="160">
        <v>17</v>
      </c>
      <c r="P7" s="160">
        <v>18</v>
      </c>
      <c r="Q7" s="160">
        <v>19</v>
      </c>
      <c r="R7" s="160">
        <v>20</v>
      </c>
      <c r="S7" s="160">
        <v>21</v>
      </c>
      <c r="T7" s="160">
        <v>22</v>
      </c>
      <c r="U7" s="160">
        <v>23</v>
      </c>
      <c r="V7" s="160">
        <v>24</v>
      </c>
      <c r="W7" s="160">
        <v>25</v>
      </c>
      <c r="X7" s="160">
        <v>26</v>
      </c>
      <c r="Y7" s="160">
        <v>27</v>
      </c>
      <c r="Z7" s="160">
        <v>28</v>
      </c>
      <c r="AA7" s="160">
        <v>29</v>
      </c>
      <c r="AB7" s="160">
        <v>30</v>
      </c>
      <c r="AC7" s="161"/>
      <c r="AD7" s="162"/>
      <c r="AE7" s="162"/>
      <c r="AF7" s="162"/>
    </row>
    <row r="8" spans="1:32" s="167" customFormat="1" ht="25.5" customHeight="1" x14ac:dyDescent="0.25">
      <c r="A8" s="130" t="s">
        <v>28</v>
      </c>
      <c r="B8" s="163">
        <v>29570</v>
      </c>
      <c r="C8" s="163">
        <v>31502</v>
      </c>
      <c r="D8" s="164">
        <v>106.5336489685492</v>
      </c>
      <c r="E8" s="163">
        <v>15137</v>
      </c>
      <c r="F8" s="163">
        <v>16575</v>
      </c>
      <c r="G8" s="164">
        <v>109.49990090506705</v>
      </c>
      <c r="H8" s="163">
        <v>4780</v>
      </c>
      <c r="I8" s="163">
        <v>4647</v>
      </c>
      <c r="J8" s="164">
        <v>97.21757322175732</v>
      </c>
      <c r="K8" s="163">
        <v>724</v>
      </c>
      <c r="L8" s="163">
        <v>205</v>
      </c>
      <c r="M8" s="164">
        <v>28.314917127071826</v>
      </c>
      <c r="N8" s="163">
        <v>631</v>
      </c>
      <c r="O8" s="163">
        <v>265</v>
      </c>
      <c r="P8" s="164">
        <v>41.996830427892235</v>
      </c>
      <c r="Q8" s="163">
        <v>8437</v>
      </c>
      <c r="R8" s="163">
        <v>9511</v>
      </c>
      <c r="S8" s="164">
        <v>112.7296432381178</v>
      </c>
      <c r="T8" s="163">
        <v>23038</v>
      </c>
      <c r="U8" s="163">
        <v>22219</v>
      </c>
      <c r="V8" s="164">
        <v>96.445003906589108</v>
      </c>
      <c r="W8" s="163">
        <v>11129</v>
      </c>
      <c r="X8" s="163">
        <v>8870</v>
      </c>
      <c r="Y8" s="164">
        <v>79.701680294725492</v>
      </c>
      <c r="Z8" s="163">
        <v>9610</v>
      </c>
      <c r="AA8" s="163">
        <v>8118</v>
      </c>
      <c r="AB8" s="164">
        <v>84.474505723204999</v>
      </c>
      <c r="AC8" s="165"/>
      <c r="AD8" s="166"/>
      <c r="AE8" s="166"/>
      <c r="AF8" s="166"/>
    </row>
    <row r="9" spans="1:32" s="172" customFormat="1" ht="16.149999999999999" customHeight="1" x14ac:dyDescent="0.25">
      <c r="A9" s="43" t="s">
        <v>29</v>
      </c>
      <c r="B9" s="168">
        <v>463</v>
      </c>
      <c r="C9" s="168">
        <v>375</v>
      </c>
      <c r="D9" s="169">
        <v>80.993520518358537</v>
      </c>
      <c r="E9" s="168">
        <v>267</v>
      </c>
      <c r="F9" s="168">
        <v>272</v>
      </c>
      <c r="G9" s="169">
        <v>101.87265917602997</v>
      </c>
      <c r="H9" s="168">
        <v>97</v>
      </c>
      <c r="I9" s="168">
        <v>63</v>
      </c>
      <c r="J9" s="169">
        <v>64.948453608247419</v>
      </c>
      <c r="K9" s="168">
        <v>4</v>
      </c>
      <c r="L9" s="168">
        <v>2</v>
      </c>
      <c r="M9" s="169">
        <v>50</v>
      </c>
      <c r="N9" s="168">
        <v>12</v>
      </c>
      <c r="O9" s="168">
        <v>2</v>
      </c>
      <c r="P9" s="169">
        <v>16.666666666666664</v>
      </c>
      <c r="Q9" s="168">
        <v>137</v>
      </c>
      <c r="R9" s="168">
        <v>227</v>
      </c>
      <c r="S9" s="169">
        <v>165.69343065693431</v>
      </c>
      <c r="T9" s="168">
        <v>261</v>
      </c>
      <c r="U9" s="168">
        <v>231</v>
      </c>
      <c r="V9" s="169">
        <v>88.505747126436788</v>
      </c>
      <c r="W9" s="168">
        <v>193</v>
      </c>
      <c r="X9" s="168">
        <v>142</v>
      </c>
      <c r="Y9" s="169">
        <v>73.575129533678748</v>
      </c>
      <c r="Z9" s="168">
        <v>162</v>
      </c>
      <c r="AA9" s="168">
        <v>133</v>
      </c>
      <c r="AB9" s="169">
        <v>82.098765432098759</v>
      </c>
      <c r="AC9" s="170"/>
      <c r="AD9" s="171"/>
      <c r="AE9" s="171"/>
      <c r="AF9" s="171"/>
    </row>
    <row r="10" spans="1:32" s="172" customFormat="1" ht="16.149999999999999" customHeight="1" x14ac:dyDescent="0.25">
      <c r="A10" s="43" t="s">
        <v>30</v>
      </c>
      <c r="B10" s="168">
        <v>424</v>
      </c>
      <c r="C10" s="168">
        <v>502</v>
      </c>
      <c r="D10" s="169">
        <v>118.39622641509433</v>
      </c>
      <c r="E10" s="168">
        <v>360</v>
      </c>
      <c r="F10" s="168">
        <v>386</v>
      </c>
      <c r="G10" s="169">
        <v>107.22222222222221</v>
      </c>
      <c r="H10" s="168">
        <v>88</v>
      </c>
      <c r="I10" s="168">
        <v>83</v>
      </c>
      <c r="J10" s="169">
        <v>94.318181818181827</v>
      </c>
      <c r="K10" s="168">
        <v>22</v>
      </c>
      <c r="L10" s="168">
        <v>2</v>
      </c>
      <c r="M10" s="169">
        <v>9.0909090909090917</v>
      </c>
      <c r="N10" s="168">
        <v>34</v>
      </c>
      <c r="O10" s="168">
        <v>8</v>
      </c>
      <c r="P10" s="169">
        <v>23.52941176470588</v>
      </c>
      <c r="Q10" s="168">
        <v>210</v>
      </c>
      <c r="R10" s="168">
        <v>355</v>
      </c>
      <c r="S10" s="169">
        <v>169.04761904761904</v>
      </c>
      <c r="T10" s="168">
        <v>289</v>
      </c>
      <c r="U10" s="168">
        <v>312</v>
      </c>
      <c r="V10" s="169">
        <v>107.95847750865053</v>
      </c>
      <c r="W10" s="168">
        <v>253</v>
      </c>
      <c r="X10" s="168">
        <v>239</v>
      </c>
      <c r="Y10" s="169">
        <v>94.466403162055329</v>
      </c>
      <c r="Z10" s="168">
        <v>227</v>
      </c>
      <c r="AA10" s="168">
        <v>223</v>
      </c>
      <c r="AB10" s="169">
        <v>98.23788546255507</v>
      </c>
      <c r="AC10" s="170"/>
      <c r="AD10" s="171"/>
      <c r="AE10" s="171"/>
      <c r="AF10" s="171"/>
    </row>
    <row r="11" spans="1:32" s="172" customFormat="1" ht="16.149999999999999" customHeight="1" x14ac:dyDescent="0.25">
      <c r="A11" s="43" t="s">
        <v>31</v>
      </c>
      <c r="B11" s="168">
        <v>600</v>
      </c>
      <c r="C11" s="168">
        <v>80</v>
      </c>
      <c r="D11" s="169">
        <v>13.333333333333334</v>
      </c>
      <c r="E11" s="168">
        <v>373</v>
      </c>
      <c r="F11" s="168">
        <v>54</v>
      </c>
      <c r="G11" s="169">
        <v>14.47721179624665</v>
      </c>
      <c r="H11" s="168">
        <v>172</v>
      </c>
      <c r="I11" s="168">
        <v>49</v>
      </c>
      <c r="J11" s="169">
        <v>28.488372093023255</v>
      </c>
      <c r="K11" s="168">
        <v>24</v>
      </c>
      <c r="L11" s="168">
        <v>0</v>
      </c>
      <c r="M11" s="169">
        <v>0</v>
      </c>
      <c r="N11" s="168">
        <v>23</v>
      </c>
      <c r="O11" s="168">
        <v>1</v>
      </c>
      <c r="P11" s="169">
        <v>4.3478260869565215</v>
      </c>
      <c r="Q11" s="168">
        <v>250</v>
      </c>
      <c r="R11" s="168">
        <v>39</v>
      </c>
      <c r="S11" s="169">
        <v>15.6</v>
      </c>
      <c r="T11" s="168">
        <v>365</v>
      </c>
      <c r="U11" s="168">
        <v>48</v>
      </c>
      <c r="V11" s="169">
        <v>13.150684931506849</v>
      </c>
      <c r="W11" s="168">
        <v>246</v>
      </c>
      <c r="X11" s="168">
        <v>28</v>
      </c>
      <c r="Y11" s="169">
        <v>11.38211382113821</v>
      </c>
      <c r="Z11" s="168">
        <v>220</v>
      </c>
      <c r="AA11" s="168">
        <v>26</v>
      </c>
      <c r="AB11" s="169">
        <v>11.818181818181818</v>
      </c>
      <c r="AC11" s="170"/>
      <c r="AD11" s="171"/>
      <c r="AE11" s="171"/>
      <c r="AF11" s="171"/>
    </row>
    <row r="12" spans="1:32" s="172" customFormat="1" ht="16.149999999999999" customHeight="1" x14ac:dyDescent="0.25">
      <c r="A12" s="43" t="s">
        <v>33</v>
      </c>
      <c r="B12" s="168">
        <v>951</v>
      </c>
      <c r="C12" s="168">
        <v>1112</v>
      </c>
      <c r="D12" s="169">
        <v>116.92954784437435</v>
      </c>
      <c r="E12" s="168">
        <v>392</v>
      </c>
      <c r="F12" s="168">
        <v>433</v>
      </c>
      <c r="G12" s="169">
        <v>110.45918367346938</v>
      </c>
      <c r="H12" s="168">
        <v>143</v>
      </c>
      <c r="I12" s="168">
        <v>213</v>
      </c>
      <c r="J12" s="169">
        <v>148.95104895104896</v>
      </c>
      <c r="K12" s="168">
        <v>21</v>
      </c>
      <c r="L12" s="168">
        <v>3</v>
      </c>
      <c r="M12" s="169">
        <v>14.285714285714285</v>
      </c>
      <c r="N12" s="168">
        <v>6</v>
      </c>
      <c r="O12" s="168">
        <v>1</v>
      </c>
      <c r="P12" s="169">
        <v>16.666666666666664</v>
      </c>
      <c r="Q12" s="168">
        <v>115</v>
      </c>
      <c r="R12" s="168">
        <v>160</v>
      </c>
      <c r="S12" s="169">
        <v>139.13043478260869</v>
      </c>
      <c r="T12" s="168">
        <v>801</v>
      </c>
      <c r="U12" s="168">
        <v>843</v>
      </c>
      <c r="V12" s="169">
        <v>105.24344569288388</v>
      </c>
      <c r="W12" s="168">
        <v>297</v>
      </c>
      <c r="X12" s="168">
        <v>232</v>
      </c>
      <c r="Y12" s="169">
        <v>78.114478114478118</v>
      </c>
      <c r="Z12" s="168">
        <v>280</v>
      </c>
      <c r="AA12" s="168">
        <v>220</v>
      </c>
      <c r="AB12" s="169">
        <v>78.571428571428569</v>
      </c>
      <c r="AC12" s="170"/>
      <c r="AD12" s="171"/>
      <c r="AE12" s="171"/>
      <c r="AF12" s="171"/>
    </row>
    <row r="13" spans="1:32" s="172" customFormat="1" ht="16.149999999999999" customHeight="1" x14ac:dyDescent="0.25">
      <c r="A13" s="43" t="s">
        <v>35</v>
      </c>
      <c r="B13" s="168">
        <v>407</v>
      </c>
      <c r="C13" s="168">
        <v>33</v>
      </c>
      <c r="D13" s="169">
        <v>8.1081081081081088</v>
      </c>
      <c r="E13" s="168">
        <v>334</v>
      </c>
      <c r="F13" s="168">
        <v>29</v>
      </c>
      <c r="G13" s="169">
        <v>8.682634730538922</v>
      </c>
      <c r="H13" s="168">
        <v>131</v>
      </c>
      <c r="I13" s="168">
        <v>23</v>
      </c>
      <c r="J13" s="169">
        <v>17.557251908396946</v>
      </c>
      <c r="K13" s="168">
        <v>36</v>
      </c>
      <c r="L13" s="168">
        <v>3</v>
      </c>
      <c r="M13" s="169">
        <v>8.3333333333333321</v>
      </c>
      <c r="N13" s="168">
        <v>46</v>
      </c>
      <c r="O13" s="168">
        <v>3</v>
      </c>
      <c r="P13" s="169">
        <v>6.5217391304347823</v>
      </c>
      <c r="Q13" s="168">
        <v>241</v>
      </c>
      <c r="R13" s="168">
        <v>19</v>
      </c>
      <c r="S13" s="169">
        <v>7.8838174273858916</v>
      </c>
      <c r="T13" s="168">
        <v>236</v>
      </c>
      <c r="U13" s="168">
        <v>10</v>
      </c>
      <c r="V13" s="169">
        <v>4.2372881355932197</v>
      </c>
      <c r="W13" s="168">
        <v>228</v>
      </c>
      <c r="X13" s="168">
        <v>10</v>
      </c>
      <c r="Y13" s="169">
        <v>4.3859649122807012</v>
      </c>
      <c r="Z13" s="168">
        <v>212</v>
      </c>
      <c r="AA13" s="168">
        <v>10</v>
      </c>
      <c r="AB13" s="169">
        <v>4.716981132075472</v>
      </c>
      <c r="AC13" s="170"/>
      <c r="AD13" s="171"/>
      <c r="AE13" s="171"/>
      <c r="AF13" s="171"/>
    </row>
    <row r="14" spans="1:32" s="172" customFormat="1" ht="16.149999999999999" customHeight="1" x14ac:dyDescent="0.25">
      <c r="A14" s="43" t="s">
        <v>36</v>
      </c>
      <c r="B14" s="168">
        <v>424</v>
      </c>
      <c r="C14" s="168">
        <v>459</v>
      </c>
      <c r="D14" s="169">
        <v>108.25471698113208</v>
      </c>
      <c r="E14" s="168">
        <v>356</v>
      </c>
      <c r="F14" s="168">
        <v>363</v>
      </c>
      <c r="G14" s="169">
        <v>101.96629213483146</v>
      </c>
      <c r="H14" s="168">
        <v>92</v>
      </c>
      <c r="I14" s="168">
        <v>86</v>
      </c>
      <c r="J14" s="169">
        <v>93.478260869565219</v>
      </c>
      <c r="K14" s="168">
        <v>12</v>
      </c>
      <c r="L14" s="168">
        <v>1</v>
      </c>
      <c r="M14" s="169">
        <v>8.3333333333333321</v>
      </c>
      <c r="N14" s="168">
        <v>59</v>
      </c>
      <c r="O14" s="168">
        <v>42</v>
      </c>
      <c r="P14" s="169">
        <v>71.186440677966104</v>
      </c>
      <c r="Q14" s="168">
        <v>253</v>
      </c>
      <c r="R14" s="168">
        <v>242</v>
      </c>
      <c r="S14" s="169">
        <v>95.652173913043484</v>
      </c>
      <c r="T14" s="168">
        <v>287</v>
      </c>
      <c r="U14" s="168">
        <v>309</v>
      </c>
      <c r="V14" s="169">
        <v>107.66550522648085</v>
      </c>
      <c r="W14" s="168">
        <v>255</v>
      </c>
      <c r="X14" s="168">
        <v>259</v>
      </c>
      <c r="Y14" s="169">
        <v>101.56862745098039</v>
      </c>
      <c r="Z14" s="168">
        <v>212</v>
      </c>
      <c r="AA14" s="168">
        <v>243</v>
      </c>
      <c r="AB14" s="169">
        <v>114.62264150943395</v>
      </c>
      <c r="AC14" s="170"/>
      <c r="AD14" s="171"/>
      <c r="AE14" s="171"/>
      <c r="AF14" s="171"/>
    </row>
    <row r="15" spans="1:32" s="172" customFormat="1" ht="16.149999999999999" customHeight="1" x14ac:dyDescent="0.25">
      <c r="A15" s="43" t="s">
        <v>37</v>
      </c>
      <c r="B15" s="168">
        <v>278</v>
      </c>
      <c r="C15" s="168">
        <v>294</v>
      </c>
      <c r="D15" s="169">
        <v>105.75539568345324</v>
      </c>
      <c r="E15" s="168">
        <v>175</v>
      </c>
      <c r="F15" s="168">
        <v>206</v>
      </c>
      <c r="G15" s="169">
        <v>117.71428571428571</v>
      </c>
      <c r="H15" s="168">
        <v>68</v>
      </c>
      <c r="I15" s="168">
        <v>103</v>
      </c>
      <c r="J15" s="169">
        <v>151.47058823529412</v>
      </c>
      <c r="K15" s="168">
        <v>11</v>
      </c>
      <c r="L15" s="168">
        <v>0</v>
      </c>
      <c r="M15" s="169">
        <v>0</v>
      </c>
      <c r="N15" s="168">
        <v>6</v>
      </c>
      <c r="O15" s="168">
        <v>2</v>
      </c>
      <c r="P15" s="169">
        <v>33.333333333333329</v>
      </c>
      <c r="Q15" s="168">
        <v>166</v>
      </c>
      <c r="R15" s="168">
        <v>181</v>
      </c>
      <c r="S15" s="169">
        <v>109.03614457831326</v>
      </c>
      <c r="T15" s="168">
        <v>163</v>
      </c>
      <c r="U15" s="168">
        <v>130</v>
      </c>
      <c r="V15" s="169">
        <v>79.754601226993856</v>
      </c>
      <c r="W15" s="168">
        <v>125</v>
      </c>
      <c r="X15" s="168">
        <v>103</v>
      </c>
      <c r="Y15" s="169">
        <v>82.399999999999991</v>
      </c>
      <c r="Z15" s="168">
        <v>110</v>
      </c>
      <c r="AA15" s="168">
        <v>85</v>
      </c>
      <c r="AB15" s="169">
        <v>77.272727272727266</v>
      </c>
      <c r="AC15" s="170"/>
      <c r="AD15" s="171"/>
      <c r="AE15" s="171"/>
      <c r="AF15" s="171"/>
    </row>
    <row r="16" spans="1:32" s="172" customFormat="1" ht="16.149999999999999" customHeight="1" x14ac:dyDescent="0.25">
      <c r="A16" s="43" t="s">
        <v>38</v>
      </c>
      <c r="B16" s="168">
        <v>1022</v>
      </c>
      <c r="C16" s="168">
        <v>1055</v>
      </c>
      <c r="D16" s="169">
        <v>103.22896281800391</v>
      </c>
      <c r="E16" s="168">
        <v>265</v>
      </c>
      <c r="F16" s="168">
        <v>294</v>
      </c>
      <c r="G16" s="169">
        <v>110.94339622641509</v>
      </c>
      <c r="H16" s="168">
        <v>91</v>
      </c>
      <c r="I16" s="168">
        <v>90</v>
      </c>
      <c r="J16" s="169">
        <v>98.901098901098905</v>
      </c>
      <c r="K16" s="168">
        <v>4</v>
      </c>
      <c r="L16" s="168">
        <v>1</v>
      </c>
      <c r="M16" s="169">
        <v>25</v>
      </c>
      <c r="N16" s="168">
        <v>23</v>
      </c>
      <c r="O16" s="168">
        <v>23</v>
      </c>
      <c r="P16" s="169">
        <v>100</v>
      </c>
      <c r="Q16" s="168">
        <v>177</v>
      </c>
      <c r="R16" s="168">
        <v>279</v>
      </c>
      <c r="S16" s="169">
        <v>157.62711864406779</v>
      </c>
      <c r="T16" s="168">
        <v>924</v>
      </c>
      <c r="U16" s="168">
        <v>881</v>
      </c>
      <c r="V16" s="169">
        <v>95.34632034632034</v>
      </c>
      <c r="W16" s="168">
        <v>206</v>
      </c>
      <c r="X16" s="168">
        <v>164</v>
      </c>
      <c r="Y16" s="169">
        <v>79.611650485436897</v>
      </c>
      <c r="Z16" s="168">
        <v>192</v>
      </c>
      <c r="AA16" s="168">
        <v>149</v>
      </c>
      <c r="AB16" s="169">
        <v>77.604166666666657</v>
      </c>
      <c r="AC16" s="170"/>
      <c r="AD16" s="171"/>
      <c r="AE16" s="171"/>
      <c r="AF16" s="171"/>
    </row>
    <row r="17" spans="1:32" s="172" customFormat="1" ht="16.149999999999999" customHeight="1" x14ac:dyDescent="0.25">
      <c r="A17" s="43" t="s">
        <v>39</v>
      </c>
      <c r="B17" s="168">
        <v>2459</v>
      </c>
      <c r="C17" s="168">
        <v>2845</v>
      </c>
      <c r="D17" s="169">
        <v>115.69743798291989</v>
      </c>
      <c r="E17" s="168">
        <v>925</v>
      </c>
      <c r="F17" s="168">
        <v>1273</v>
      </c>
      <c r="G17" s="169">
        <v>137.62162162162161</v>
      </c>
      <c r="H17" s="168">
        <v>161</v>
      </c>
      <c r="I17" s="168">
        <v>255</v>
      </c>
      <c r="J17" s="169">
        <v>158.38509316770185</v>
      </c>
      <c r="K17" s="168">
        <v>64</v>
      </c>
      <c r="L17" s="168">
        <v>35</v>
      </c>
      <c r="M17" s="169">
        <v>54.6875</v>
      </c>
      <c r="N17" s="168">
        <v>8</v>
      </c>
      <c r="O17" s="168">
        <v>1</v>
      </c>
      <c r="P17" s="169">
        <v>12.5</v>
      </c>
      <c r="Q17" s="168">
        <v>379</v>
      </c>
      <c r="R17" s="168">
        <v>167</v>
      </c>
      <c r="S17" s="169">
        <v>44.063324538258577</v>
      </c>
      <c r="T17" s="168">
        <v>2182</v>
      </c>
      <c r="U17" s="168">
        <v>2208</v>
      </c>
      <c r="V17" s="169">
        <v>101.19156736938588</v>
      </c>
      <c r="W17" s="168">
        <v>687</v>
      </c>
      <c r="X17" s="168">
        <v>661</v>
      </c>
      <c r="Y17" s="169">
        <v>96.215429403202322</v>
      </c>
      <c r="Z17" s="168">
        <v>593</v>
      </c>
      <c r="AA17" s="168">
        <v>586</v>
      </c>
      <c r="AB17" s="169">
        <v>98.819561551433395</v>
      </c>
      <c r="AC17" s="170"/>
      <c r="AD17" s="171"/>
      <c r="AE17" s="171"/>
      <c r="AF17" s="171"/>
    </row>
    <row r="18" spans="1:32" s="172" customFormat="1" ht="16.149999999999999" customHeight="1" x14ac:dyDescent="0.25">
      <c r="A18" s="43" t="s">
        <v>40</v>
      </c>
      <c r="B18" s="168">
        <v>335</v>
      </c>
      <c r="C18" s="168">
        <v>387</v>
      </c>
      <c r="D18" s="169">
        <v>115.5223880597015</v>
      </c>
      <c r="E18" s="168">
        <v>213</v>
      </c>
      <c r="F18" s="168">
        <v>256</v>
      </c>
      <c r="G18" s="169">
        <v>120.18779342723005</v>
      </c>
      <c r="H18" s="168">
        <v>73</v>
      </c>
      <c r="I18" s="168">
        <v>74</v>
      </c>
      <c r="J18" s="169">
        <v>101.36986301369863</v>
      </c>
      <c r="K18" s="168">
        <v>0</v>
      </c>
      <c r="L18" s="168">
        <v>1</v>
      </c>
      <c r="M18" s="173" t="e">
        <v>#DIV/0!</v>
      </c>
      <c r="N18" s="168">
        <v>7</v>
      </c>
      <c r="O18" s="168">
        <v>0</v>
      </c>
      <c r="P18" s="169">
        <v>0</v>
      </c>
      <c r="Q18" s="168">
        <v>164</v>
      </c>
      <c r="R18" s="168">
        <v>216</v>
      </c>
      <c r="S18" s="169">
        <v>131.70731707317074</v>
      </c>
      <c r="T18" s="168">
        <v>240</v>
      </c>
      <c r="U18" s="168">
        <v>254</v>
      </c>
      <c r="V18" s="169">
        <v>105.83333333333333</v>
      </c>
      <c r="W18" s="168">
        <v>144</v>
      </c>
      <c r="X18" s="168">
        <v>142</v>
      </c>
      <c r="Y18" s="169">
        <v>98.611111111111114</v>
      </c>
      <c r="Z18" s="168">
        <v>125</v>
      </c>
      <c r="AA18" s="168">
        <v>134</v>
      </c>
      <c r="AB18" s="169">
        <v>107.2</v>
      </c>
      <c r="AC18" s="170"/>
      <c r="AD18" s="171"/>
      <c r="AE18" s="171"/>
      <c r="AF18" s="171"/>
    </row>
    <row r="19" spans="1:32" s="172" customFormat="1" ht="16.149999999999999" customHeight="1" x14ac:dyDescent="0.25">
      <c r="A19" s="43" t="s">
        <v>42</v>
      </c>
      <c r="B19" s="168">
        <v>391</v>
      </c>
      <c r="C19" s="168">
        <v>382</v>
      </c>
      <c r="D19" s="169">
        <v>97.698209718670086</v>
      </c>
      <c r="E19" s="168">
        <v>239</v>
      </c>
      <c r="F19" s="168">
        <v>219</v>
      </c>
      <c r="G19" s="169">
        <v>91.63179916317992</v>
      </c>
      <c r="H19" s="168">
        <v>94</v>
      </c>
      <c r="I19" s="168">
        <v>74</v>
      </c>
      <c r="J19" s="169">
        <v>78.723404255319153</v>
      </c>
      <c r="K19" s="168">
        <v>8</v>
      </c>
      <c r="L19" s="168">
        <v>0</v>
      </c>
      <c r="M19" s="169">
        <v>0</v>
      </c>
      <c r="N19" s="168">
        <v>30</v>
      </c>
      <c r="O19" s="168">
        <v>0</v>
      </c>
      <c r="P19" s="169">
        <v>0</v>
      </c>
      <c r="Q19" s="168">
        <v>136</v>
      </c>
      <c r="R19" s="168">
        <v>136</v>
      </c>
      <c r="S19" s="169">
        <v>100</v>
      </c>
      <c r="T19" s="168">
        <v>262</v>
      </c>
      <c r="U19" s="168">
        <v>254</v>
      </c>
      <c r="V19" s="169">
        <v>96.946564885496173</v>
      </c>
      <c r="W19" s="168">
        <v>169</v>
      </c>
      <c r="X19" s="168">
        <v>128</v>
      </c>
      <c r="Y19" s="169">
        <v>75.739644970414204</v>
      </c>
      <c r="Z19" s="168">
        <v>151</v>
      </c>
      <c r="AA19" s="168">
        <v>113</v>
      </c>
      <c r="AB19" s="169">
        <v>74.83443708609272</v>
      </c>
      <c r="AC19" s="170"/>
      <c r="AD19" s="171"/>
      <c r="AE19" s="171"/>
      <c r="AF19" s="171"/>
    </row>
    <row r="20" spans="1:32" s="172" customFormat="1" ht="16.149999999999999" customHeight="1" x14ac:dyDescent="0.25">
      <c r="A20" s="43" t="s">
        <v>43</v>
      </c>
      <c r="B20" s="168">
        <v>1128</v>
      </c>
      <c r="C20" s="168">
        <v>1196</v>
      </c>
      <c r="D20" s="169">
        <v>106.02836879432624</v>
      </c>
      <c r="E20" s="168">
        <v>686</v>
      </c>
      <c r="F20" s="168">
        <v>829</v>
      </c>
      <c r="G20" s="169">
        <v>120.84548104956268</v>
      </c>
      <c r="H20" s="168">
        <v>357</v>
      </c>
      <c r="I20" s="168">
        <v>289</v>
      </c>
      <c r="J20" s="169">
        <v>80.952380952380949</v>
      </c>
      <c r="K20" s="168">
        <v>21</v>
      </c>
      <c r="L20" s="168">
        <v>2</v>
      </c>
      <c r="M20" s="169">
        <v>9.5238095238095237</v>
      </c>
      <c r="N20" s="168">
        <v>34</v>
      </c>
      <c r="O20" s="168">
        <v>27</v>
      </c>
      <c r="P20" s="169">
        <v>79.411764705882348</v>
      </c>
      <c r="Q20" s="168">
        <v>535</v>
      </c>
      <c r="R20" s="168">
        <v>788</v>
      </c>
      <c r="S20" s="169">
        <v>147.28971962616822</v>
      </c>
      <c r="T20" s="168">
        <v>702</v>
      </c>
      <c r="U20" s="168">
        <v>569</v>
      </c>
      <c r="V20" s="169">
        <v>81.054131054131048</v>
      </c>
      <c r="W20" s="168">
        <v>526</v>
      </c>
      <c r="X20" s="168">
        <v>396</v>
      </c>
      <c r="Y20" s="169">
        <v>75.285171102661593</v>
      </c>
      <c r="Z20" s="168">
        <v>446</v>
      </c>
      <c r="AA20" s="168">
        <v>356</v>
      </c>
      <c r="AB20" s="169">
        <v>79.820627802690581</v>
      </c>
      <c r="AC20" s="170"/>
      <c r="AD20" s="171"/>
      <c r="AE20" s="171"/>
      <c r="AF20" s="171"/>
    </row>
    <row r="21" spans="1:32" s="172" customFormat="1" ht="16.149999999999999" customHeight="1" x14ac:dyDescent="0.25">
      <c r="A21" s="43" t="s">
        <v>44</v>
      </c>
      <c r="B21" s="168">
        <v>419</v>
      </c>
      <c r="C21" s="168">
        <v>438</v>
      </c>
      <c r="D21" s="169">
        <v>104.5346062052506</v>
      </c>
      <c r="E21" s="168">
        <v>187</v>
      </c>
      <c r="F21" s="168">
        <v>218</v>
      </c>
      <c r="G21" s="174">
        <v>116.57754010695187</v>
      </c>
      <c r="H21" s="168">
        <v>116</v>
      </c>
      <c r="I21" s="168">
        <v>111</v>
      </c>
      <c r="J21" s="174">
        <v>95.689655172413794</v>
      </c>
      <c r="K21" s="168">
        <v>17</v>
      </c>
      <c r="L21" s="168">
        <v>9</v>
      </c>
      <c r="M21" s="174">
        <v>52.941176470588239</v>
      </c>
      <c r="N21" s="168">
        <v>4</v>
      </c>
      <c r="O21" s="168">
        <v>0</v>
      </c>
      <c r="P21" s="169">
        <v>0</v>
      </c>
      <c r="Q21" s="168">
        <v>134</v>
      </c>
      <c r="R21" s="168">
        <v>162</v>
      </c>
      <c r="S21" s="174">
        <v>120.89552238805969</v>
      </c>
      <c r="T21" s="168">
        <v>305</v>
      </c>
      <c r="U21" s="168">
        <v>282</v>
      </c>
      <c r="V21" s="174">
        <v>92.459016393442624</v>
      </c>
      <c r="W21" s="168">
        <v>127</v>
      </c>
      <c r="X21" s="168">
        <v>113</v>
      </c>
      <c r="Y21" s="169">
        <v>88.976377952755897</v>
      </c>
      <c r="Z21" s="168">
        <v>108</v>
      </c>
      <c r="AA21" s="168">
        <v>92</v>
      </c>
      <c r="AB21" s="169">
        <v>85.18518518518519</v>
      </c>
      <c r="AC21" s="176"/>
      <c r="AD21" s="176"/>
      <c r="AE21" s="176"/>
      <c r="AF21" s="176"/>
    </row>
    <row r="22" spans="1:32" s="172" customFormat="1" ht="16.149999999999999" customHeight="1" x14ac:dyDescent="0.25">
      <c r="A22" s="43" t="s">
        <v>45</v>
      </c>
      <c r="B22" s="168">
        <v>536</v>
      </c>
      <c r="C22" s="168">
        <v>499</v>
      </c>
      <c r="D22" s="169">
        <v>93.097014925373131</v>
      </c>
      <c r="E22" s="168">
        <v>352</v>
      </c>
      <c r="F22" s="168">
        <v>335</v>
      </c>
      <c r="G22" s="169">
        <v>95.170454545454547</v>
      </c>
      <c r="H22" s="168">
        <v>146</v>
      </c>
      <c r="I22" s="168">
        <v>125</v>
      </c>
      <c r="J22" s="169">
        <v>85.61643835616438</v>
      </c>
      <c r="K22" s="168">
        <v>13</v>
      </c>
      <c r="L22" s="168">
        <v>7</v>
      </c>
      <c r="M22" s="169">
        <v>53.846153846153847</v>
      </c>
      <c r="N22" s="168">
        <v>13</v>
      </c>
      <c r="O22" s="168">
        <v>2</v>
      </c>
      <c r="P22" s="169">
        <v>15.384615384615385</v>
      </c>
      <c r="Q22" s="168">
        <v>311</v>
      </c>
      <c r="R22" s="168">
        <v>244</v>
      </c>
      <c r="S22" s="169">
        <v>78.456591639871391</v>
      </c>
      <c r="T22" s="168">
        <v>384</v>
      </c>
      <c r="U22" s="168">
        <v>371</v>
      </c>
      <c r="V22" s="169">
        <v>96.614583333333343</v>
      </c>
      <c r="W22" s="168">
        <v>242</v>
      </c>
      <c r="X22" s="168">
        <v>214</v>
      </c>
      <c r="Y22" s="169">
        <v>88.429752066115711</v>
      </c>
      <c r="Z22" s="168">
        <v>228</v>
      </c>
      <c r="AA22" s="168">
        <v>202</v>
      </c>
      <c r="AB22" s="169">
        <v>88.596491228070178</v>
      </c>
      <c r="AC22" s="170"/>
      <c r="AD22" s="171"/>
      <c r="AE22" s="171"/>
      <c r="AF22" s="171"/>
    </row>
    <row r="23" spans="1:32" s="172" customFormat="1" ht="16.149999999999999" customHeight="1" x14ac:dyDescent="0.25">
      <c r="A23" s="43" t="s">
        <v>46</v>
      </c>
      <c r="B23" s="168">
        <v>343</v>
      </c>
      <c r="C23" s="168">
        <v>58</v>
      </c>
      <c r="D23" s="169">
        <v>16.909620991253643</v>
      </c>
      <c r="E23" s="168">
        <v>241</v>
      </c>
      <c r="F23" s="168">
        <v>30</v>
      </c>
      <c r="G23" s="169">
        <v>12.448132780082988</v>
      </c>
      <c r="H23" s="168">
        <v>60</v>
      </c>
      <c r="I23" s="168">
        <v>15</v>
      </c>
      <c r="J23" s="169">
        <v>25</v>
      </c>
      <c r="K23" s="168">
        <v>16</v>
      </c>
      <c r="L23" s="168">
        <v>0</v>
      </c>
      <c r="M23" s="169">
        <v>0</v>
      </c>
      <c r="N23" s="168">
        <v>19</v>
      </c>
      <c r="O23" s="168">
        <v>0</v>
      </c>
      <c r="P23" s="169">
        <v>0</v>
      </c>
      <c r="Q23" s="168">
        <v>73</v>
      </c>
      <c r="R23" s="168">
        <v>14</v>
      </c>
      <c r="S23" s="169">
        <v>19.17808219178082</v>
      </c>
      <c r="T23" s="168">
        <v>261</v>
      </c>
      <c r="U23" s="168">
        <v>46</v>
      </c>
      <c r="V23" s="169">
        <v>17.624521072796934</v>
      </c>
      <c r="W23" s="168">
        <v>181</v>
      </c>
      <c r="X23" s="168">
        <v>19</v>
      </c>
      <c r="Y23" s="169">
        <v>10.497237569060774</v>
      </c>
      <c r="Z23" s="168">
        <v>162</v>
      </c>
      <c r="AA23" s="168">
        <v>19</v>
      </c>
      <c r="AB23" s="169">
        <v>11.728395061728394</v>
      </c>
      <c r="AC23" s="170"/>
      <c r="AD23" s="171"/>
      <c r="AE23" s="171"/>
      <c r="AF23" s="171"/>
    </row>
    <row r="24" spans="1:32" s="172" customFormat="1" ht="16.149999999999999" customHeight="1" x14ac:dyDescent="0.25">
      <c r="A24" s="43" t="s">
        <v>47</v>
      </c>
      <c r="B24" s="168">
        <v>335</v>
      </c>
      <c r="C24" s="168">
        <v>323</v>
      </c>
      <c r="D24" s="169">
        <v>96.417910447761187</v>
      </c>
      <c r="E24" s="168">
        <v>230</v>
      </c>
      <c r="F24" s="168">
        <v>231</v>
      </c>
      <c r="G24" s="169">
        <v>100.43478260869566</v>
      </c>
      <c r="H24" s="168">
        <v>70</v>
      </c>
      <c r="I24" s="168">
        <v>82</v>
      </c>
      <c r="J24" s="169">
        <v>117.14285714285715</v>
      </c>
      <c r="K24" s="168">
        <v>12</v>
      </c>
      <c r="L24" s="168">
        <v>5</v>
      </c>
      <c r="M24" s="169">
        <v>41.666666666666671</v>
      </c>
      <c r="N24" s="168">
        <v>10</v>
      </c>
      <c r="O24" s="168">
        <v>2</v>
      </c>
      <c r="P24" s="169">
        <v>20</v>
      </c>
      <c r="Q24" s="168">
        <v>89</v>
      </c>
      <c r="R24" s="168">
        <v>106</v>
      </c>
      <c r="S24" s="169">
        <v>119.10112359550563</v>
      </c>
      <c r="T24" s="168">
        <v>240</v>
      </c>
      <c r="U24" s="168">
        <v>204</v>
      </c>
      <c r="V24" s="169">
        <v>85</v>
      </c>
      <c r="W24" s="168">
        <v>156</v>
      </c>
      <c r="X24" s="168">
        <v>121</v>
      </c>
      <c r="Y24" s="169">
        <v>77.564102564102569</v>
      </c>
      <c r="Z24" s="168">
        <v>135</v>
      </c>
      <c r="AA24" s="168">
        <v>109</v>
      </c>
      <c r="AB24" s="169">
        <v>80.740740740740748</v>
      </c>
      <c r="AC24" s="170"/>
      <c r="AD24" s="171"/>
      <c r="AE24" s="171"/>
      <c r="AF24" s="171"/>
    </row>
    <row r="25" spans="1:32" s="172" customFormat="1" ht="16.149999999999999" customHeight="1" x14ac:dyDescent="0.25">
      <c r="A25" s="43" t="s">
        <v>48</v>
      </c>
      <c r="B25" s="168">
        <v>490</v>
      </c>
      <c r="C25" s="168">
        <v>531</v>
      </c>
      <c r="D25" s="169">
        <v>108.3673469387755</v>
      </c>
      <c r="E25" s="168">
        <v>368</v>
      </c>
      <c r="F25" s="168">
        <v>443</v>
      </c>
      <c r="G25" s="169">
        <v>120.38043478260869</v>
      </c>
      <c r="H25" s="168">
        <v>110</v>
      </c>
      <c r="I25" s="168">
        <v>97</v>
      </c>
      <c r="J25" s="169">
        <v>88.181818181818187</v>
      </c>
      <c r="K25" s="168">
        <v>16</v>
      </c>
      <c r="L25" s="168">
        <v>15</v>
      </c>
      <c r="M25" s="169">
        <v>93.75</v>
      </c>
      <c r="N25" s="168">
        <v>21</v>
      </c>
      <c r="O25" s="168">
        <v>23</v>
      </c>
      <c r="P25" s="169">
        <v>109.52380952380953</v>
      </c>
      <c r="Q25" s="168">
        <v>227</v>
      </c>
      <c r="R25" s="168">
        <v>187</v>
      </c>
      <c r="S25" s="169">
        <v>82.378854625550659</v>
      </c>
      <c r="T25" s="168">
        <v>327</v>
      </c>
      <c r="U25" s="168">
        <v>329</v>
      </c>
      <c r="V25" s="169">
        <v>100.61162079510704</v>
      </c>
      <c r="W25" s="168">
        <v>258</v>
      </c>
      <c r="X25" s="168">
        <v>261</v>
      </c>
      <c r="Y25" s="169">
        <v>101.16279069767442</v>
      </c>
      <c r="Z25" s="168">
        <v>214</v>
      </c>
      <c r="AA25" s="168">
        <v>246</v>
      </c>
      <c r="AB25" s="169">
        <v>114.95327102803739</v>
      </c>
      <c r="AC25" s="170"/>
      <c r="AD25" s="171"/>
      <c r="AE25" s="171"/>
      <c r="AF25" s="171"/>
    </row>
    <row r="26" spans="1:32" s="172" customFormat="1" ht="16.149999999999999" customHeight="1" x14ac:dyDescent="0.25">
      <c r="A26" s="43" t="s">
        <v>49</v>
      </c>
      <c r="B26" s="168">
        <v>1014</v>
      </c>
      <c r="C26" s="168">
        <v>1088</v>
      </c>
      <c r="D26" s="169">
        <v>107.29783037475345</v>
      </c>
      <c r="E26" s="168">
        <v>442</v>
      </c>
      <c r="F26" s="168">
        <v>519</v>
      </c>
      <c r="G26" s="169">
        <v>117.42081447963801</v>
      </c>
      <c r="H26" s="168">
        <v>99</v>
      </c>
      <c r="I26" s="168">
        <v>127</v>
      </c>
      <c r="J26" s="169">
        <v>128.28282828282829</v>
      </c>
      <c r="K26" s="168">
        <v>11</v>
      </c>
      <c r="L26" s="168">
        <v>3</v>
      </c>
      <c r="M26" s="169">
        <v>27.27272727272727</v>
      </c>
      <c r="N26" s="168">
        <v>11</v>
      </c>
      <c r="O26" s="168">
        <v>3</v>
      </c>
      <c r="P26" s="169">
        <v>27.27272727272727</v>
      </c>
      <c r="Q26" s="168">
        <v>252</v>
      </c>
      <c r="R26" s="168">
        <v>377</v>
      </c>
      <c r="S26" s="169">
        <v>149.60317460317461</v>
      </c>
      <c r="T26" s="168">
        <v>813</v>
      </c>
      <c r="U26" s="168">
        <v>814</v>
      </c>
      <c r="V26" s="169">
        <v>100.12300123001229</v>
      </c>
      <c r="W26" s="168">
        <v>315</v>
      </c>
      <c r="X26" s="168">
        <v>289</v>
      </c>
      <c r="Y26" s="169">
        <v>91.746031746031747</v>
      </c>
      <c r="Z26" s="168">
        <v>282</v>
      </c>
      <c r="AA26" s="168">
        <v>270</v>
      </c>
      <c r="AB26" s="169">
        <v>95.744680851063833</v>
      </c>
      <c r="AC26" s="170"/>
      <c r="AD26" s="171"/>
      <c r="AE26" s="171"/>
      <c r="AF26" s="171"/>
    </row>
    <row r="27" spans="1:32" s="172" customFormat="1" ht="16.149999999999999" customHeight="1" x14ac:dyDescent="0.25">
      <c r="A27" s="43" t="s">
        <v>50</v>
      </c>
      <c r="B27" s="168">
        <v>6425</v>
      </c>
      <c r="C27" s="168">
        <v>7130</v>
      </c>
      <c r="D27" s="169">
        <v>110.9727626459144</v>
      </c>
      <c r="E27" s="168">
        <v>2677</v>
      </c>
      <c r="F27" s="168">
        <v>2575</v>
      </c>
      <c r="G27" s="169">
        <v>96.189764661935001</v>
      </c>
      <c r="H27" s="168">
        <v>696</v>
      </c>
      <c r="I27" s="168">
        <v>604</v>
      </c>
      <c r="J27" s="169">
        <v>86.781609195402297</v>
      </c>
      <c r="K27" s="168">
        <v>182</v>
      </c>
      <c r="L27" s="168">
        <v>47</v>
      </c>
      <c r="M27" s="169">
        <v>25.824175824175828</v>
      </c>
      <c r="N27" s="168">
        <v>98</v>
      </c>
      <c r="O27" s="168">
        <v>54</v>
      </c>
      <c r="P27" s="169">
        <v>55.102040816326522</v>
      </c>
      <c r="Q27" s="168">
        <v>1292</v>
      </c>
      <c r="R27" s="168">
        <v>1294</v>
      </c>
      <c r="S27" s="169">
        <v>100.15479876160991</v>
      </c>
      <c r="T27" s="168">
        <v>5698</v>
      </c>
      <c r="U27" s="168">
        <v>5943</v>
      </c>
      <c r="V27" s="169">
        <v>104.29975429975431</v>
      </c>
      <c r="W27" s="168">
        <v>2089</v>
      </c>
      <c r="X27" s="168">
        <v>1480</v>
      </c>
      <c r="Y27" s="169">
        <v>70.847295356629971</v>
      </c>
      <c r="Z27" s="168">
        <v>1636</v>
      </c>
      <c r="AA27" s="168">
        <v>1330</v>
      </c>
      <c r="AB27" s="169">
        <v>81.295843520782398</v>
      </c>
      <c r="AC27" s="170"/>
      <c r="AD27" s="171"/>
      <c r="AE27" s="171"/>
      <c r="AF27" s="171"/>
    </row>
    <row r="28" spans="1:32" s="172" customFormat="1" ht="16.149999999999999" customHeight="1" x14ac:dyDescent="0.25">
      <c r="A28" s="43" t="s">
        <v>51</v>
      </c>
      <c r="B28" s="168">
        <v>1923</v>
      </c>
      <c r="C28" s="168">
        <v>2545</v>
      </c>
      <c r="D28" s="169">
        <v>132.34529381175247</v>
      </c>
      <c r="E28" s="168">
        <v>931</v>
      </c>
      <c r="F28" s="168">
        <v>1572</v>
      </c>
      <c r="G28" s="169">
        <v>168.85069817400645</v>
      </c>
      <c r="H28" s="168">
        <v>180</v>
      </c>
      <c r="I28" s="168">
        <v>273</v>
      </c>
      <c r="J28" s="169">
        <v>151.66666666666666</v>
      </c>
      <c r="K28" s="168">
        <v>27</v>
      </c>
      <c r="L28" s="168">
        <v>4</v>
      </c>
      <c r="M28" s="169">
        <v>14.814814814814813</v>
      </c>
      <c r="N28" s="168">
        <v>5</v>
      </c>
      <c r="O28" s="168">
        <v>0</v>
      </c>
      <c r="P28" s="169">
        <v>0</v>
      </c>
      <c r="Q28" s="168">
        <v>335</v>
      </c>
      <c r="R28" s="168">
        <v>548</v>
      </c>
      <c r="S28" s="169">
        <v>163.58208955223881</v>
      </c>
      <c r="T28" s="168">
        <v>1601</v>
      </c>
      <c r="U28" s="168">
        <v>1625</v>
      </c>
      <c r="V28" s="169">
        <v>101.49906308557152</v>
      </c>
      <c r="W28" s="168">
        <v>737</v>
      </c>
      <c r="X28" s="168">
        <v>690</v>
      </c>
      <c r="Y28" s="169">
        <v>93.622795115332423</v>
      </c>
      <c r="Z28" s="168">
        <v>675</v>
      </c>
      <c r="AA28" s="168">
        <v>659</v>
      </c>
      <c r="AB28" s="169">
        <v>97.629629629629633</v>
      </c>
      <c r="AC28" s="170"/>
      <c r="AD28" s="171"/>
      <c r="AE28" s="171"/>
      <c r="AF28" s="171"/>
    </row>
    <row r="29" spans="1:32" s="172" customFormat="1" ht="16.149999999999999" customHeight="1" x14ac:dyDescent="0.25">
      <c r="A29" s="43" t="s">
        <v>54</v>
      </c>
      <c r="B29" s="168">
        <v>1882</v>
      </c>
      <c r="C29" s="168">
        <v>1940</v>
      </c>
      <c r="D29" s="169">
        <v>103.08182784272051</v>
      </c>
      <c r="E29" s="168">
        <v>1066</v>
      </c>
      <c r="F29" s="168">
        <v>1410</v>
      </c>
      <c r="G29" s="169">
        <v>132.27016885553471</v>
      </c>
      <c r="H29" s="168">
        <v>463</v>
      </c>
      <c r="I29" s="168">
        <v>418</v>
      </c>
      <c r="J29" s="169">
        <v>90.280777537796979</v>
      </c>
      <c r="K29" s="168">
        <v>30</v>
      </c>
      <c r="L29" s="168">
        <v>3</v>
      </c>
      <c r="M29" s="169">
        <v>10</v>
      </c>
      <c r="N29" s="168">
        <v>20</v>
      </c>
      <c r="O29" s="168">
        <v>1</v>
      </c>
      <c r="P29" s="169">
        <v>5</v>
      </c>
      <c r="Q29" s="168">
        <v>568</v>
      </c>
      <c r="R29" s="168">
        <v>667</v>
      </c>
      <c r="S29" s="169">
        <v>117.42957746478872</v>
      </c>
      <c r="T29" s="168">
        <v>1273</v>
      </c>
      <c r="U29" s="168">
        <v>1075</v>
      </c>
      <c r="V29" s="169">
        <v>84.44619010212098</v>
      </c>
      <c r="W29" s="168">
        <v>788</v>
      </c>
      <c r="X29" s="168">
        <v>710</v>
      </c>
      <c r="Y29" s="169">
        <v>90.101522842639596</v>
      </c>
      <c r="Z29" s="168">
        <v>710</v>
      </c>
      <c r="AA29" s="168">
        <v>661</v>
      </c>
      <c r="AB29" s="169">
        <v>93.098591549295776</v>
      </c>
      <c r="AC29" s="170"/>
      <c r="AD29" s="171"/>
      <c r="AE29" s="171"/>
      <c r="AF29" s="171"/>
    </row>
    <row r="30" spans="1:32" ht="16.149999999999999" customHeight="1" x14ac:dyDescent="0.25">
      <c r="A30" s="43" t="s">
        <v>55</v>
      </c>
      <c r="B30" s="168">
        <v>838</v>
      </c>
      <c r="C30" s="168">
        <v>1004</v>
      </c>
      <c r="D30" s="169">
        <v>119.80906921241051</v>
      </c>
      <c r="E30" s="168">
        <v>545</v>
      </c>
      <c r="F30" s="168">
        <v>593</v>
      </c>
      <c r="G30" s="169">
        <v>108.80733944954129</v>
      </c>
      <c r="H30" s="168">
        <v>190</v>
      </c>
      <c r="I30" s="168">
        <v>259</v>
      </c>
      <c r="J30" s="169">
        <v>136.31578947368422</v>
      </c>
      <c r="K30" s="168">
        <v>18</v>
      </c>
      <c r="L30" s="168">
        <v>12</v>
      </c>
      <c r="M30" s="169">
        <v>66.666666666666657</v>
      </c>
      <c r="N30" s="168">
        <v>23</v>
      </c>
      <c r="O30" s="168">
        <v>10</v>
      </c>
      <c r="P30" s="169">
        <v>43.478260869565219</v>
      </c>
      <c r="Q30" s="168">
        <v>353</v>
      </c>
      <c r="R30" s="168">
        <v>407</v>
      </c>
      <c r="S30" s="169">
        <v>115.29745042492918</v>
      </c>
      <c r="T30" s="168">
        <v>569</v>
      </c>
      <c r="U30" s="168">
        <v>601</v>
      </c>
      <c r="V30" s="169">
        <v>105.62390158172232</v>
      </c>
      <c r="W30" s="168">
        <v>362</v>
      </c>
      <c r="X30" s="168">
        <v>297</v>
      </c>
      <c r="Y30" s="169">
        <v>82.04419889502762</v>
      </c>
      <c r="Z30" s="168">
        <v>313</v>
      </c>
      <c r="AA30" s="168">
        <v>272</v>
      </c>
      <c r="AB30" s="169">
        <v>86.900958466453673</v>
      </c>
      <c r="AC30" s="170"/>
      <c r="AD30" s="171"/>
      <c r="AE30" s="171"/>
      <c r="AF30" s="171"/>
    </row>
    <row r="31" spans="1:32" ht="16.149999999999999" customHeight="1" x14ac:dyDescent="0.25">
      <c r="A31" s="43" t="s">
        <v>56</v>
      </c>
      <c r="B31" s="168">
        <v>2353</v>
      </c>
      <c r="C31" s="168">
        <v>3219</v>
      </c>
      <c r="D31" s="169">
        <v>136.80407989800253</v>
      </c>
      <c r="E31" s="168">
        <v>1076</v>
      </c>
      <c r="F31" s="168">
        <v>1542</v>
      </c>
      <c r="G31" s="169">
        <v>143.3085501858736</v>
      </c>
      <c r="H31" s="168">
        <v>328</v>
      </c>
      <c r="I31" s="168">
        <v>429</v>
      </c>
      <c r="J31" s="169">
        <v>130.79268292682926</v>
      </c>
      <c r="K31" s="168">
        <v>65</v>
      </c>
      <c r="L31" s="168">
        <v>21</v>
      </c>
      <c r="M31" s="169">
        <v>32.307692307692307</v>
      </c>
      <c r="N31" s="168">
        <v>26</v>
      </c>
      <c r="O31" s="168">
        <v>13</v>
      </c>
      <c r="P31" s="169">
        <v>50</v>
      </c>
      <c r="Q31" s="168">
        <v>377</v>
      </c>
      <c r="R31" s="168">
        <v>679</v>
      </c>
      <c r="S31" s="169">
        <v>180.10610079575596</v>
      </c>
      <c r="T31" s="168">
        <v>1912</v>
      </c>
      <c r="U31" s="168">
        <v>2306</v>
      </c>
      <c r="V31" s="169">
        <v>120.60669456066945</v>
      </c>
      <c r="W31" s="168">
        <v>831</v>
      </c>
      <c r="X31" s="168">
        <v>833</v>
      </c>
      <c r="Y31" s="169" t="s">
        <v>41</v>
      </c>
      <c r="Z31" s="168">
        <v>708</v>
      </c>
      <c r="AA31" s="168">
        <v>776</v>
      </c>
      <c r="AB31" s="169">
        <v>109.60451977401129</v>
      </c>
      <c r="AC31" s="170"/>
      <c r="AD31" s="171"/>
      <c r="AE31" s="171"/>
      <c r="AF31" s="171"/>
    </row>
    <row r="32" spans="1:32" ht="16.149999999999999" customHeight="1" x14ac:dyDescent="0.25">
      <c r="A32" s="43" t="s">
        <v>57</v>
      </c>
      <c r="B32" s="168">
        <v>694</v>
      </c>
      <c r="C32" s="168">
        <v>539</v>
      </c>
      <c r="D32" s="169">
        <v>77.665706051873201</v>
      </c>
      <c r="E32" s="168">
        <v>594</v>
      </c>
      <c r="F32" s="168">
        <v>446</v>
      </c>
      <c r="G32" s="169">
        <v>75.084175084175087</v>
      </c>
      <c r="H32" s="168">
        <v>168</v>
      </c>
      <c r="I32" s="168">
        <v>156</v>
      </c>
      <c r="J32" s="169">
        <v>92.857142857142861</v>
      </c>
      <c r="K32" s="168">
        <v>20</v>
      </c>
      <c r="L32" s="168">
        <v>9</v>
      </c>
      <c r="M32" s="169">
        <v>45</v>
      </c>
      <c r="N32" s="168">
        <v>25</v>
      </c>
      <c r="O32" s="168">
        <v>18</v>
      </c>
      <c r="P32" s="169">
        <v>72</v>
      </c>
      <c r="Q32" s="168">
        <v>467</v>
      </c>
      <c r="R32" s="168">
        <v>425</v>
      </c>
      <c r="S32" s="169">
        <v>91.006423982869379</v>
      </c>
      <c r="T32" s="168">
        <v>414</v>
      </c>
      <c r="U32" s="168">
        <v>245</v>
      </c>
      <c r="V32" s="169">
        <v>59.178743961352652</v>
      </c>
      <c r="W32" s="168">
        <v>385</v>
      </c>
      <c r="X32" s="168">
        <v>234</v>
      </c>
      <c r="Y32" s="169">
        <v>60.779220779220779</v>
      </c>
      <c r="Z32" s="168">
        <v>352</v>
      </c>
      <c r="AA32" s="168">
        <v>205</v>
      </c>
      <c r="AB32" s="169">
        <v>58.238636363636367</v>
      </c>
      <c r="AC32" s="170"/>
      <c r="AD32" s="171"/>
      <c r="AE32" s="171"/>
      <c r="AF32" s="171"/>
    </row>
    <row r="33" spans="1:32" ht="16.149999999999999" customHeight="1" x14ac:dyDescent="0.25">
      <c r="A33" s="43" t="s">
        <v>58</v>
      </c>
      <c r="B33" s="168">
        <v>1280</v>
      </c>
      <c r="C33" s="168">
        <v>1399</v>
      </c>
      <c r="D33" s="169">
        <v>109.296875</v>
      </c>
      <c r="E33" s="168">
        <v>528</v>
      </c>
      <c r="F33" s="168">
        <v>624</v>
      </c>
      <c r="G33" s="169">
        <v>118.18181818181819</v>
      </c>
      <c r="H33" s="168">
        <v>205</v>
      </c>
      <c r="I33" s="168">
        <v>233</v>
      </c>
      <c r="J33" s="169">
        <v>113.65853658536584</v>
      </c>
      <c r="K33" s="168">
        <v>20</v>
      </c>
      <c r="L33" s="168">
        <v>3</v>
      </c>
      <c r="M33" s="169">
        <v>15</v>
      </c>
      <c r="N33" s="168">
        <v>25</v>
      </c>
      <c r="O33" s="168">
        <v>2</v>
      </c>
      <c r="P33" s="169">
        <v>8</v>
      </c>
      <c r="Q33" s="168">
        <v>402</v>
      </c>
      <c r="R33" s="168">
        <v>586</v>
      </c>
      <c r="S33" s="169">
        <v>145.77114427860695</v>
      </c>
      <c r="T33" s="168">
        <v>1018</v>
      </c>
      <c r="U33" s="168">
        <v>1035</v>
      </c>
      <c r="V33" s="169">
        <v>101.66994106090372</v>
      </c>
      <c r="W33" s="168">
        <v>381</v>
      </c>
      <c r="X33" s="168">
        <v>370</v>
      </c>
      <c r="Y33" s="169">
        <v>97.112860892388454</v>
      </c>
      <c r="Z33" s="168">
        <v>336</v>
      </c>
      <c r="AA33" s="168">
        <v>328</v>
      </c>
      <c r="AB33" s="169">
        <v>97.61904761904762</v>
      </c>
      <c r="AC33" s="170"/>
      <c r="AD33" s="171"/>
      <c r="AE33" s="171"/>
      <c r="AF33" s="171"/>
    </row>
    <row r="34" spans="1:32" x14ac:dyDescent="0.25">
      <c r="A34" s="43" t="s">
        <v>59</v>
      </c>
      <c r="B34" s="168">
        <v>1275</v>
      </c>
      <c r="C34" s="168">
        <v>1450</v>
      </c>
      <c r="D34" s="169">
        <v>113.72549019607843</v>
      </c>
      <c r="E34" s="168">
        <v>734</v>
      </c>
      <c r="F34" s="168">
        <v>904</v>
      </c>
      <c r="G34" s="169">
        <v>123.16076294277929</v>
      </c>
      <c r="H34" s="168">
        <v>124</v>
      </c>
      <c r="I34" s="168">
        <v>193</v>
      </c>
      <c r="J34" s="169">
        <v>155.64516129032256</v>
      </c>
      <c r="K34" s="168">
        <v>35</v>
      </c>
      <c r="L34" s="168">
        <v>17</v>
      </c>
      <c r="M34" s="169">
        <v>48.571428571428569</v>
      </c>
      <c r="N34" s="168">
        <v>26</v>
      </c>
      <c r="O34" s="168">
        <v>25</v>
      </c>
      <c r="P34" s="169">
        <v>96.15384615384616</v>
      </c>
      <c r="Q34" s="168">
        <v>439</v>
      </c>
      <c r="R34" s="168">
        <v>588</v>
      </c>
      <c r="S34" s="169">
        <v>133.94077448747151</v>
      </c>
      <c r="T34" s="168">
        <v>1032</v>
      </c>
      <c r="U34" s="168">
        <v>949</v>
      </c>
      <c r="V34" s="169">
        <v>91.957364341085267</v>
      </c>
      <c r="W34" s="168">
        <v>556</v>
      </c>
      <c r="X34" s="168">
        <v>458</v>
      </c>
      <c r="Y34" s="169">
        <v>82.374100719424462</v>
      </c>
      <c r="Z34" s="168">
        <v>481</v>
      </c>
      <c r="AA34" s="168">
        <v>418</v>
      </c>
      <c r="AB34" s="169">
        <v>86.902286902286903</v>
      </c>
    </row>
    <row r="35" spans="1:32" x14ac:dyDescent="0.25">
      <c r="A35" s="43" t="s">
        <v>60</v>
      </c>
      <c r="B35" s="168">
        <v>303</v>
      </c>
      <c r="C35" s="168">
        <v>158</v>
      </c>
      <c r="D35" s="169">
        <v>52.145214521452147</v>
      </c>
      <c r="E35" s="168">
        <v>197</v>
      </c>
      <c r="F35" s="168">
        <v>140</v>
      </c>
      <c r="G35" s="169">
        <v>71.065989847715741</v>
      </c>
      <c r="H35" s="168">
        <v>96</v>
      </c>
      <c r="I35" s="168">
        <v>36</v>
      </c>
      <c r="J35" s="169">
        <v>37.5</v>
      </c>
      <c r="K35" s="168">
        <v>6</v>
      </c>
      <c r="L35" s="168">
        <v>0</v>
      </c>
      <c r="M35" s="169">
        <v>0</v>
      </c>
      <c r="N35" s="168">
        <v>1</v>
      </c>
      <c r="O35" s="168">
        <v>2</v>
      </c>
      <c r="P35" s="169">
        <v>200</v>
      </c>
      <c r="Q35" s="168">
        <v>68</v>
      </c>
      <c r="R35" s="168">
        <v>71</v>
      </c>
      <c r="S35" s="169">
        <v>104.41176470588236</v>
      </c>
      <c r="T35" s="168">
        <v>168</v>
      </c>
      <c r="U35" s="168">
        <v>84</v>
      </c>
      <c r="V35" s="169">
        <v>50</v>
      </c>
      <c r="W35" s="168">
        <v>133</v>
      </c>
      <c r="X35" s="168">
        <v>76</v>
      </c>
      <c r="Y35" s="169">
        <v>57.142857142857139</v>
      </c>
      <c r="Z35" s="168">
        <v>108</v>
      </c>
      <c r="AA35" s="168">
        <v>70</v>
      </c>
      <c r="AB35" s="169">
        <v>64.81481481481481</v>
      </c>
    </row>
    <row r="36" spans="1:32" x14ac:dyDescent="0.25">
      <c r="A36" s="43" t="s">
        <v>61</v>
      </c>
      <c r="B36" s="168">
        <v>578</v>
      </c>
      <c r="C36" s="168">
        <v>461</v>
      </c>
      <c r="D36" s="169">
        <v>79.757785467128031</v>
      </c>
      <c r="E36" s="168">
        <v>384</v>
      </c>
      <c r="F36" s="168">
        <v>379</v>
      </c>
      <c r="G36" s="169">
        <v>98.697916666666657</v>
      </c>
      <c r="H36" s="168">
        <v>162</v>
      </c>
      <c r="I36" s="168">
        <v>87</v>
      </c>
      <c r="J36" s="169">
        <v>53.703703703703709</v>
      </c>
      <c r="K36" s="168">
        <v>9</v>
      </c>
      <c r="L36" s="168">
        <v>0</v>
      </c>
      <c r="M36" s="169">
        <v>0</v>
      </c>
      <c r="N36" s="168">
        <v>16</v>
      </c>
      <c r="O36" s="168">
        <v>0</v>
      </c>
      <c r="P36" s="169">
        <v>0</v>
      </c>
      <c r="Q36" s="168">
        <v>287</v>
      </c>
      <c r="R36" s="168">
        <v>347</v>
      </c>
      <c r="S36" s="169">
        <v>120.90592334494774</v>
      </c>
      <c r="T36" s="168">
        <v>311</v>
      </c>
      <c r="U36" s="168">
        <v>261</v>
      </c>
      <c r="V36" s="169">
        <v>83.922829581993568</v>
      </c>
      <c r="W36" s="168">
        <v>259</v>
      </c>
      <c r="X36" s="168">
        <v>201</v>
      </c>
      <c r="Y36" s="169">
        <v>77.60617760617761</v>
      </c>
      <c r="Z36" s="168">
        <v>232</v>
      </c>
      <c r="AA36" s="168">
        <v>183</v>
      </c>
      <c r="AB36" s="169">
        <v>78.879310344827587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  <pageSetup paperSize="9" scale="66" orientation="portrait" verticalDpi="0" r:id="rId1"/>
  <colBreaks count="1" manualBreakCount="1">
    <brk id="13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F36"/>
  <sheetViews>
    <sheetView topLeftCell="B1" zoomScale="75" zoomScaleNormal="75" workbookViewId="0">
      <selection activeCell="I19" sqref="I19"/>
    </sheetView>
  </sheetViews>
  <sheetFormatPr defaultColWidth="9.140625" defaultRowHeight="13.5" customHeight="1" x14ac:dyDescent="0.25"/>
  <cols>
    <col min="1" max="1" width="28.5703125" style="178" customWidth="1"/>
    <col min="2" max="2" width="9.85546875" style="172" customWidth="1"/>
    <col min="3" max="3" width="9.7109375" style="172" customWidth="1"/>
    <col min="4" max="4" width="8.140625" style="172" customWidth="1"/>
    <col min="5" max="5" width="9.7109375" style="172" customWidth="1"/>
    <col min="6" max="6" width="8.85546875" style="172" customWidth="1"/>
    <col min="7" max="7" width="8.5703125" style="172" customWidth="1"/>
    <col min="8" max="8" width="9" style="172" customWidth="1"/>
    <col min="9" max="9" width="8.5703125" style="172" customWidth="1"/>
    <col min="10" max="10" width="7.85546875" style="172" customWidth="1"/>
    <col min="11" max="11" width="9.140625" style="172" customWidth="1"/>
    <col min="12" max="12" width="8.85546875" style="172" customWidth="1"/>
    <col min="13" max="13" width="8.28515625" style="172" customWidth="1"/>
    <col min="14" max="14" width="8.7109375" style="172" customWidth="1"/>
    <col min="15" max="15" width="8.28515625" style="172" customWidth="1"/>
    <col min="16" max="16" width="7.85546875" style="172" customWidth="1"/>
    <col min="17" max="17" width="8.7109375" style="172" customWidth="1"/>
    <col min="18" max="18" width="8.28515625" style="172" customWidth="1"/>
    <col min="19" max="19" width="7.85546875" style="172" customWidth="1"/>
    <col min="20" max="21" width="9.28515625" style="172" customWidth="1"/>
    <col min="22" max="22" width="7.85546875" style="172" customWidth="1"/>
    <col min="23" max="24" width="9.28515625" style="172" customWidth="1"/>
    <col min="25" max="25" width="7.85546875" style="172" customWidth="1"/>
    <col min="26" max="27" width="9.28515625" style="177" customWidth="1"/>
    <col min="28" max="28" width="7.85546875" style="177" customWidth="1"/>
    <col min="29" max="16384" width="9.140625" style="177"/>
  </cols>
  <sheetData>
    <row r="1" spans="1:32" s="139" customFormat="1" ht="13.5" customHeight="1" x14ac:dyDescent="0.3">
      <c r="A1" s="136"/>
      <c r="B1" s="326" t="s">
        <v>111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37"/>
      <c r="O1" s="137"/>
      <c r="P1" s="138"/>
      <c r="Q1" s="137"/>
      <c r="R1" s="137"/>
      <c r="S1" s="137"/>
      <c r="T1" s="137"/>
      <c r="U1" s="137"/>
      <c r="V1" s="137"/>
      <c r="W1" s="138"/>
      <c r="X1" s="138"/>
      <c r="Y1" s="137"/>
      <c r="AB1" s="140" t="s">
        <v>15</v>
      </c>
    </row>
    <row r="2" spans="1:32" s="139" customFormat="1" ht="13.5" customHeight="1" x14ac:dyDescent="0.2">
      <c r="B2" s="326" t="s">
        <v>150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141"/>
      <c r="O2" s="141"/>
      <c r="P2" s="142"/>
      <c r="Q2" s="141"/>
      <c r="R2" s="141"/>
      <c r="S2" s="141"/>
      <c r="T2" s="141"/>
      <c r="U2" s="141"/>
      <c r="V2" s="141"/>
      <c r="W2" s="142"/>
      <c r="X2" s="142"/>
      <c r="Y2" s="141"/>
    </row>
    <row r="3" spans="1:32" s="139" customFormat="1" ht="13.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76" t="s">
        <v>16</v>
      </c>
      <c r="N3" s="143"/>
      <c r="O3" s="143"/>
      <c r="P3" s="145"/>
      <c r="Q3" s="143"/>
      <c r="R3" s="143"/>
      <c r="S3" s="144"/>
      <c r="T3" s="143"/>
      <c r="U3" s="143"/>
      <c r="V3" s="143"/>
      <c r="W3" s="145"/>
      <c r="X3" s="146"/>
      <c r="Y3" s="144"/>
      <c r="AB3" s="76" t="s">
        <v>16</v>
      </c>
    </row>
    <row r="4" spans="1:32" s="150" customFormat="1" ht="13.5" customHeight="1" x14ac:dyDescent="0.2">
      <c r="A4" s="147"/>
      <c r="B4" s="327" t="s">
        <v>93</v>
      </c>
      <c r="C4" s="328"/>
      <c r="D4" s="329"/>
      <c r="E4" s="327" t="s">
        <v>107</v>
      </c>
      <c r="F4" s="328"/>
      <c r="G4" s="329"/>
      <c r="H4" s="333" t="s">
        <v>108</v>
      </c>
      <c r="I4" s="333"/>
      <c r="J4" s="333"/>
      <c r="K4" s="327" t="s">
        <v>87</v>
      </c>
      <c r="L4" s="328"/>
      <c r="M4" s="329"/>
      <c r="N4" s="327" t="s">
        <v>102</v>
      </c>
      <c r="O4" s="328"/>
      <c r="P4" s="328"/>
      <c r="Q4" s="327" t="s">
        <v>22</v>
      </c>
      <c r="R4" s="328"/>
      <c r="S4" s="329"/>
      <c r="T4" s="327" t="s">
        <v>89</v>
      </c>
      <c r="U4" s="328"/>
      <c r="V4" s="329"/>
      <c r="W4" s="327" t="s">
        <v>90</v>
      </c>
      <c r="X4" s="328"/>
      <c r="Y4" s="328"/>
      <c r="Z4" s="334" t="s">
        <v>25</v>
      </c>
      <c r="AA4" s="335"/>
      <c r="AB4" s="336"/>
      <c r="AC4" s="148"/>
      <c r="AD4" s="149"/>
      <c r="AE4" s="149"/>
      <c r="AF4" s="149"/>
    </row>
    <row r="5" spans="1:32" s="152" customFormat="1" ht="13.5" customHeight="1" x14ac:dyDescent="0.2">
      <c r="A5" s="151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37"/>
      <c r="AA5" s="338"/>
      <c r="AB5" s="339"/>
      <c r="AC5" s="148"/>
      <c r="AD5" s="149"/>
      <c r="AE5" s="149"/>
      <c r="AF5" s="149"/>
    </row>
    <row r="6" spans="1:32" s="158" customFormat="1" ht="13.5" customHeight="1" x14ac:dyDescent="0.2">
      <c r="A6" s="153"/>
      <c r="B6" s="154" t="s">
        <v>69</v>
      </c>
      <c r="C6" s="154" t="s">
        <v>70</v>
      </c>
      <c r="D6" s="155" t="s">
        <v>3</v>
      </c>
      <c r="E6" s="154" t="s">
        <v>69</v>
      </c>
      <c r="F6" s="154" t="s">
        <v>70</v>
      </c>
      <c r="G6" s="155" t="s">
        <v>3</v>
      </c>
      <c r="H6" s="154" t="s">
        <v>69</v>
      </c>
      <c r="I6" s="154" t="s">
        <v>70</v>
      </c>
      <c r="J6" s="155" t="s">
        <v>3</v>
      </c>
      <c r="K6" s="154" t="s">
        <v>69</v>
      </c>
      <c r="L6" s="154" t="s">
        <v>70</v>
      </c>
      <c r="M6" s="155" t="s">
        <v>3</v>
      </c>
      <c r="N6" s="154" t="s">
        <v>69</v>
      </c>
      <c r="O6" s="154" t="s">
        <v>70</v>
      </c>
      <c r="P6" s="179" t="s">
        <v>3</v>
      </c>
      <c r="Q6" s="154" t="s">
        <v>69</v>
      </c>
      <c r="R6" s="154" t="s">
        <v>70</v>
      </c>
      <c r="S6" s="155" t="s">
        <v>3</v>
      </c>
      <c r="T6" s="154" t="s">
        <v>69</v>
      </c>
      <c r="U6" s="154" t="s">
        <v>70</v>
      </c>
      <c r="V6" s="155" t="s">
        <v>3</v>
      </c>
      <c r="W6" s="154" t="s">
        <v>69</v>
      </c>
      <c r="X6" s="154" t="s">
        <v>70</v>
      </c>
      <c r="Y6" s="155" t="s">
        <v>3</v>
      </c>
      <c r="Z6" s="154" t="s">
        <v>69</v>
      </c>
      <c r="AA6" s="154" t="s">
        <v>70</v>
      </c>
      <c r="AB6" s="155" t="s">
        <v>3</v>
      </c>
      <c r="AC6" s="156"/>
      <c r="AD6" s="157"/>
      <c r="AE6" s="157"/>
      <c r="AF6" s="157"/>
    </row>
    <row r="7" spans="1:32" s="150" customFormat="1" ht="13.5" customHeight="1" x14ac:dyDescent="0.2">
      <c r="A7" s="159" t="s">
        <v>5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13</v>
      </c>
      <c r="L7" s="160">
        <v>14</v>
      </c>
      <c r="M7" s="160">
        <v>15</v>
      </c>
      <c r="N7" s="160">
        <v>16</v>
      </c>
      <c r="O7" s="160">
        <v>17</v>
      </c>
      <c r="P7" s="159">
        <v>18</v>
      </c>
      <c r="Q7" s="160">
        <v>19</v>
      </c>
      <c r="R7" s="160">
        <v>20</v>
      </c>
      <c r="S7" s="160">
        <v>21</v>
      </c>
      <c r="T7" s="160">
        <v>22</v>
      </c>
      <c r="U7" s="160">
        <v>23</v>
      </c>
      <c r="V7" s="160">
        <v>24</v>
      </c>
      <c r="W7" s="160">
        <v>25</v>
      </c>
      <c r="X7" s="160">
        <v>26</v>
      </c>
      <c r="Y7" s="160">
        <v>27</v>
      </c>
      <c r="Z7" s="160">
        <v>28</v>
      </c>
      <c r="AA7" s="160">
        <v>29</v>
      </c>
      <c r="AB7" s="160">
        <v>30</v>
      </c>
      <c r="AC7" s="161"/>
      <c r="AD7" s="162"/>
      <c r="AE7" s="162"/>
      <c r="AF7" s="162"/>
    </row>
    <row r="8" spans="1:32" s="167" customFormat="1" ht="13.5" customHeight="1" x14ac:dyDescent="0.25">
      <c r="A8" s="130" t="s">
        <v>28</v>
      </c>
      <c r="B8" s="163">
        <v>16826</v>
      </c>
      <c r="C8" s="163">
        <v>20900</v>
      </c>
      <c r="D8" s="164">
        <v>124.21252823012006</v>
      </c>
      <c r="E8" s="163">
        <v>10063</v>
      </c>
      <c r="F8" s="163">
        <v>12948</v>
      </c>
      <c r="G8" s="164">
        <v>128.66938288780682</v>
      </c>
      <c r="H8" s="163">
        <v>3240</v>
      </c>
      <c r="I8" s="163">
        <v>3677</v>
      </c>
      <c r="J8" s="164">
        <v>113.48765432098766</v>
      </c>
      <c r="K8" s="163">
        <v>1130</v>
      </c>
      <c r="L8" s="163">
        <v>557</v>
      </c>
      <c r="M8" s="164">
        <v>49.292035398230091</v>
      </c>
      <c r="N8" s="163">
        <v>1377</v>
      </c>
      <c r="O8" s="163">
        <v>610</v>
      </c>
      <c r="P8" s="180">
        <v>44.299201161946264</v>
      </c>
      <c r="Q8" s="163">
        <v>6383</v>
      </c>
      <c r="R8" s="163">
        <v>7992</v>
      </c>
      <c r="S8" s="164">
        <v>125.2075826413912</v>
      </c>
      <c r="T8" s="163">
        <v>11907</v>
      </c>
      <c r="U8" s="163">
        <v>13467</v>
      </c>
      <c r="V8" s="164">
        <v>113.10153691106073</v>
      </c>
      <c r="W8" s="163">
        <v>6545</v>
      </c>
      <c r="X8" s="181">
        <v>6765</v>
      </c>
      <c r="Y8" s="164">
        <v>103.36134453781514</v>
      </c>
      <c r="Z8" s="163">
        <v>5849</v>
      </c>
      <c r="AA8" s="163">
        <v>6244</v>
      </c>
      <c r="AB8" s="164">
        <v>106.75329116088218</v>
      </c>
      <c r="AC8" s="165"/>
      <c r="AD8" s="166"/>
      <c r="AE8" s="166"/>
      <c r="AF8" s="166"/>
    </row>
    <row r="9" spans="1:32" s="172" customFormat="1" ht="13.5" customHeight="1" x14ac:dyDescent="0.25">
      <c r="A9" s="43" t="s">
        <v>29</v>
      </c>
      <c r="B9" s="168">
        <v>471</v>
      </c>
      <c r="C9" s="168">
        <v>413</v>
      </c>
      <c r="D9" s="169">
        <v>87.685774946921441</v>
      </c>
      <c r="E9" s="168">
        <v>274</v>
      </c>
      <c r="F9" s="168">
        <v>317</v>
      </c>
      <c r="G9" s="169">
        <v>115.69343065693431</v>
      </c>
      <c r="H9" s="182">
        <v>102</v>
      </c>
      <c r="I9" s="182">
        <v>73</v>
      </c>
      <c r="J9" s="169">
        <v>71.568627450980387</v>
      </c>
      <c r="K9" s="168">
        <v>11</v>
      </c>
      <c r="L9" s="168">
        <v>3</v>
      </c>
      <c r="M9" s="169">
        <v>27.27272727272727</v>
      </c>
      <c r="N9" s="182">
        <v>3</v>
      </c>
      <c r="O9" s="182">
        <v>0</v>
      </c>
      <c r="P9" s="174">
        <v>0</v>
      </c>
      <c r="Q9" s="182">
        <v>161</v>
      </c>
      <c r="R9" s="182">
        <v>262</v>
      </c>
      <c r="S9" s="169">
        <v>162.73291925465838</v>
      </c>
      <c r="T9" s="182">
        <v>234</v>
      </c>
      <c r="U9" s="182">
        <v>223</v>
      </c>
      <c r="V9" s="169">
        <v>95.299145299145295</v>
      </c>
      <c r="W9" s="183">
        <v>171</v>
      </c>
      <c r="X9" s="183">
        <v>134</v>
      </c>
      <c r="Y9" s="169">
        <v>78.362573099415201</v>
      </c>
      <c r="Z9" s="182">
        <v>161</v>
      </c>
      <c r="AA9" s="182">
        <v>126</v>
      </c>
      <c r="AB9" s="169">
        <v>78.260869565217391</v>
      </c>
      <c r="AC9" s="170"/>
      <c r="AD9" s="171"/>
      <c r="AE9" s="171"/>
      <c r="AF9" s="171"/>
    </row>
    <row r="10" spans="1:32" s="172" customFormat="1" ht="13.5" customHeight="1" x14ac:dyDescent="0.25">
      <c r="A10" s="43" t="s">
        <v>30</v>
      </c>
      <c r="B10" s="168">
        <v>314</v>
      </c>
      <c r="C10" s="168">
        <v>467</v>
      </c>
      <c r="D10" s="169">
        <v>148.72611464968153</v>
      </c>
      <c r="E10" s="168">
        <v>276</v>
      </c>
      <c r="F10" s="168">
        <v>368</v>
      </c>
      <c r="G10" s="169">
        <v>133.33333333333331</v>
      </c>
      <c r="H10" s="182">
        <v>64</v>
      </c>
      <c r="I10" s="182">
        <v>127</v>
      </c>
      <c r="J10" s="169">
        <v>198.4375</v>
      </c>
      <c r="K10" s="168">
        <v>23</v>
      </c>
      <c r="L10" s="168">
        <v>8</v>
      </c>
      <c r="M10" s="169" t="s">
        <v>41</v>
      </c>
      <c r="N10" s="182">
        <v>25</v>
      </c>
      <c r="O10" s="182">
        <v>4</v>
      </c>
      <c r="P10" s="174">
        <v>16</v>
      </c>
      <c r="Q10" s="182">
        <v>197</v>
      </c>
      <c r="R10" s="182">
        <v>330</v>
      </c>
      <c r="S10" s="169">
        <v>167.51269035532994</v>
      </c>
      <c r="T10" s="182">
        <v>198</v>
      </c>
      <c r="U10" s="182">
        <v>238</v>
      </c>
      <c r="V10" s="169">
        <v>120.20202020202019</v>
      </c>
      <c r="W10" s="183">
        <v>176</v>
      </c>
      <c r="X10" s="183">
        <v>189</v>
      </c>
      <c r="Y10" s="169">
        <v>107.38636363636364</v>
      </c>
      <c r="Z10" s="182">
        <v>152</v>
      </c>
      <c r="AA10" s="182">
        <v>183</v>
      </c>
      <c r="AB10" s="169">
        <v>120.39473684210526</v>
      </c>
      <c r="AC10" s="170"/>
      <c r="AD10" s="171"/>
      <c r="AE10" s="171"/>
      <c r="AF10" s="171"/>
    </row>
    <row r="11" spans="1:32" s="172" customFormat="1" ht="13.5" customHeight="1" x14ac:dyDescent="0.25">
      <c r="A11" s="43" t="s">
        <v>31</v>
      </c>
      <c r="B11" s="168">
        <v>257</v>
      </c>
      <c r="C11" s="168">
        <v>825</v>
      </c>
      <c r="D11" s="169" t="s">
        <v>103</v>
      </c>
      <c r="E11" s="168">
        <v>174</v>
      </c>
      <c r="F11" s="168">
        <v>604</v>
      </c>
      <c r="G11" s="169" t="s">
        <v>118</v>
      </c>
      <c r="H11" s="182">
        <v>58</v>
      </c>
      <c r="I11" s="182">
        <v>133</v>
      </c>
      <c r="J11" s="169">
        <v>229.31034482758622</v>
      </c>
      <c r="K11" s="168">
        <v>9</v>
      </c>
      <c r="L11" s="168">
        <v>3</v>
      </c>
      <c r="M11" s="169">
        <v>33.333333333333329</v>
      </c>
      <c r="N11" s="182">
        <v>11</v>
      </c>
      <c r="O11" s="182">
        <v>14</v>
      </c>
      <c r="P11" s="174">
        <v>127.27272727272727</v>
      </c>
      <c r="Q11" s="182">
        <v>122</v>
      </c>
      <c r="R11" s="182">
        <v>455</v>
      </c>
      <c r="S11" s="169" t="s">
        <v>119</v>
      </c>
      <c r="T11" s="182">
        <v>164</v>
      </c>
      <c r="U11" s="182">
        <v>472</v>
      </c>
      <c r="V11" s="169" t="s">
        <v>120</v>
      </c>
      <c r="W11" s="183">
        <v>114</v>
      </c>
      <c r="X11" s="183">
        <v>339</v>
      </c>
      <c r="Y11" s="169" t="s">
        <v>119</v>
      </c>
      <c r="Z11" s="182">
        <v>106</v>
      </c>
      <c r="AA11" s="182">
        <v>314</v>
      </c>
      <c r="AB11" s="169" t="s">
        <v>121</v>
      </c>
      <c r="AC11" s="170"/>
      <c r="AD11" s="171"/>
      <c r="AE11" s="171"/>
      <c r="AF11" s="171"/>
    </row>
    <row r="12" spans="1:32" s="172" customFormat="1" ht="13.5" customHeight="1" x14ac:dyDescent="0.25">
      <c r="A12" s="43" t="s">
        <v>33</v>
      </c>
      <c r="B12" s="168">
        <v>433</v>
      </c>
      <c r="C12" s="168">
        <v>569</v>
      </c>
      <c r="D12" s="169">
        <v>131.40877598152426</v>
      </c>
      <c r="E12" s="168">
        <v>231</v>
      </c>
      <c r="F12" s="168">
        <v>293</v>
      </c>
      <c r="G12" s="169">
        <v>126.83982683982684</v>
      </c>
      <c r="H12" s="182">
        <v>46</v>
      </c>
      <c r="I12" s="182">
        <v>66</v>
      </c>
      <c r="J12" s="169">
        <v>143.47826086956522</v>
      </c>
      <c r="K12" s="168">
        <v>6</v>
      </c>
      <c r="L12" s="168">
        <v>1</v>
      </c>
      <c r="M12" s="169">
        <v>16.666666666666664</v>
      </c>
      <c r="N12" s="182">
        <v>4</v>
      </c>
      <c r="O12" s="182">
        <v>0</v>
      </c>
      <c r="P12" s="174">
        <v>0</v>
      </c>
      <c r="Q12" s="182">
        <v>69</v>
      </c>
      <c r="R12" s="182">
        <v>105</v>
      </c>
      <c r="S12" s="169">
        <v>152.17391304347828</v>
      </c>
      <c r="T12" s="182">
        <v>340</v>
      </c>
      <c r="U12" s="182">
        <v>393</v>
      </c>
      <c r="V12" s="169">
        <v>115.58823529411764</v>
      </c>
      <c r="W12" s="183">
        <v>176</v>
      </c>
      <c r="X12" s="183">
        <v>153</v>
      </c>
      <c r="Y12" s="169">
        <v>86.931818181818173</v>
      </c>
      <c r="Z12" s="182">
        <v>146</v>
      </c>
      <c r="AA12" s="182">
        <v>145</v>
      </c>
      <c r="AB12" s="169">
        <v>99.315068493150676</v>
      </c>
      <c r="AC12" s="170"/>
      <c r="AD12" s="171"/>
      <c r="AE12" s="171"/>
      <c r="AF12" s="171"/>
    </row>
    <row r="13" spans="1:32" s="172" customFormat="1" ht="13.5" customHeight="1" x14ac:dyDescent="0.25">
      <c r="A13" s="43" t="s">
        <v>35</v>
      </c>
      <c r="B13" s="168">
        <v>760</v>
      </c>
      <c r="C13" s="168">
        <v>963</v>
      </c>
      <c r="D13" s="169">
        <v>126.71052631578948</v>
      </c>
      <c r="E13" s="168">
        <v>639</v>
      </c>
      <c r="F13" s="168">
        <v>816</v>
      </c>
      <c r="G13" s="169">
        <v>127.69953051643192</v>
      </c>
      <c r="H13" s="182">
        <v>346</v>
      </c>
      <c r="I13" s="182">
        <v>407</v>
      </c>
      <c r="J13" s="169">
        <v>117.6300578034682</v>
      </c>
      <c r="K13" s="168">
        <v>101</v>
      </c>
      <c r="L13" s="168">
        <v>88</v>
      </c>
      <c r="M13" s="169">
        <v>87.128712871287135</v>
      </c>
      <c r="N13" s="182">
        <v>253</v>
      </c>
      <c r="O13" s="182">
        <v>209</v>
      </c>
      <c r="P13" s="174">
        <v>82.608695652173907</v>
      </c>
      <c r="Q13" s="182">
        <v>484</v>
      </c>
      <c r="R13" s="182">
        <v>664</v>
      </c>
      <c r="S13" s="169">
        <v>137.19008264462812</v>
      </c>
      <c r="T13" s="182">
        <v>324</v>
      </c>
      <c r="U13" s="182">
        <v>400</v>
      </c>
      <c r="V13" s="169">
        <v>123.45679012345678</v>
      </c>
      <c r="W13" s="183">
        <v>317</v>
      </c>
      <c r="X13" s="183">
        <v>380</v>
      </c>
      <c r="Y13" s="169">
        <v>119.87381703470032</v>
      </c>
      <c r="Z13" s="182">
        <v>291</v>
      </c>
      <c r="AA13" s="182">
        <v>367</v>
      </c>
      <c r="AB13" s="169">
        <v>126.1168384879725</v>
      </c>
      <c r="AC13" s="170"/>
      <c r="AD13" s="171"/>
      <c r="AE13" s="171"/>
      <c r="AF13" s="171"/>
    </row>
    <row r="14" spans="1:32" s="172" customFormat="1" ht="13.5" customHeight="1" x14ac:dyDescent="0.25">
      <c r="A14" s="43" t="s">
        <v>36</v>
      </c>
      <c r="B14" s="168">
        <v>477</v>
      </c>
      <c r="C14" s="168">
        <v>538</v>
      </c>
      <c r="D14" s="169">
        <v>112.78825995807127</v>
      </c>
      <c r="E14" s="168">
        <v>443</v>
      </c>
      <c r="F14" s="168">
        <v>482</v>
      </c>
      <c r="G14" s="169">
        <v>108.80361173814899</v>
      </c>
      <c r="H14" s="182">
        <v>108</v>
      </c>
      <c r="I14" s="182">
        <v>132</v>
      </c>
      <c r="J14" s="169">
        <v>122.22222222222223</v>
      </c>
      <c r="K14" s="168">
        <v>16</v>
      </c>
      <c r="L14" s="168">
        <v>5</v>
      </c>
      <c r="M14" s="169">
        <v>31.25</v>
      </c>
      <c r="N14" s="182">
        <v>72</v>
      </c>
      <c r="O14" s="182">
        <v>70</v>
      </c>
      <c r="P14" s="174">
        <v>97.222222222222214</v>
      </c>
      <c r="Q14" s="182">
        <v>296</v>
      </c>
      <c r="R14" s="182">
        <v>300</v>
      </c>
      <c r="S14" s="169">
        <v>101.35135135135135</v>
      </c>
      <c r="T14" s="182">
        <v>294</v>
      </c>
      <c r="U14" s="182">
        <v>325</v>
      </c>
      <c r="V14" s="169">
        <v>110.54421768707483</v>
      </c>
      <c r="W14" s="183">
        <v>283</v>
      </c>
      <c r="X14" s="183">
        <v>291</v>
      </c>
      <c r="Y14" s="169">
        <v>102.8268551236749</v>
      </c>
      <c r="Z14" s="182">
        <v>250</v>
      </c>
      <c r="AA14" s="182">
        <v>265</v>
      </c>
      <c r="AB14" s="169">
        <v>106</v>
      </c>
      <c r="AC14" s="170"/>
      <c r="AD14" s="171"/>
      <c r="AE14" s="171"/>
      <c r="AF14" s="171"/>
    </row>
    <row r="15" spans="1:32" s="172" customFormat="1" ht="13.5" customHeight="1" x14ac:dyDescent="0.25">
      <c r="A15" s="43" t="s">
        <v>37</v>
      </c>
      <c r="B15" s="168">
        <v>407</v>
      </c>
      <c r="C15" s="168">
        <v>435</v>
      </c>
      <c r="D15" s="169">
        <v>106.87960687960687</v>
      </c>
      <c r="E15" s="168">
        <v>296</v>
      </c>
      <c r="F15" s="168">
        <v>361</v>
      </c>
      <c r="G15" s="169">
        <v>121.95945945945945</v>
      </c>
      <c r="H15" s="182">
        <v>69</v>
      </c>
      <c r="I15" s="182">
        <v>75</v>
      </c>
      <c r="J15" s="169">
        <v>108.69565217391303</v>
      </c>
      <c r="K15" s="168">
        <v>15</v>
      </c>
      <c r="L15" s="168">
        <v>3</v>
      </c>
      <c r="M15" s="169">
        <v>20</v>
      </c>
      <c r="N15" s="182">
        <v>21</v>
      </c>
      <c r="O15" s="182">
        <v>0</v>
      </c>
      <c r="P15" s="174">
        <v>0</v>
      </c>
      <c r="Q15" s="182">
        <v>274</v>
      </c>
      <c r="R15" s="182">
        <v>325</v>
      </c>
      <c r="S15" s="169">
        <v>118.61313868613139</v>
      </c>
      <c r="T15" s="182">
        <v>263</v>
      </c>
      <c r="U15" s="182">
        <v>219</v>
      </c>
      <c r="V15" s="169">
        <v>83.269961977186313</v>
      </c>
      <c r="W15" s="183">
        <v>215</v>
      </c>
      <c r="X15" s="183">
        <v>196</v>
      </c>
      <c r="Y15" s="169">
        <v>91.162790697674424</v>
      </c>
      <c r="Z15" s="182">
        <v>175</v>
      </c>
      <c r="AA15" s="182">
        <v>159</v>
      </c>
      <c r="AB15" s="169">
        <v>90.857142857142861</v>
      </c>
      <c r="AC15" s="170"/>
      <c r="AD15" s="171"/>
      <c r="AE15" s="171"/>
      <c r="AF15" s="171"/>
    </row>
    <row r="16" spans="1:32" s="172" customFormat="1" ht="13.5" customHeight="1" x14ac:dyDescent="0.25">
      <c r="A16" s="43" t="s">
        <v>38</v>
      </c>
      <c r="B16" s="168">
        <v>892</v>
      </c>
      <c r="C16" s="168">
        <v>937</v>
      </c>
      <c r="D16" s="169">
        <v>105.04484304932735</v>
      </c>
      <c r="E16" s="168">
        <v>180</v>
      </c>
      <c r="F16" s="168">
        <v>190</v>
      </c>
      <c r="G16" s="169">
        <v>105.55555555555556</v>
      </c>
      <c r="H16" s="182">
        <v>60</v>
      </c>
      <c r="I16" s="182">
        <v>74</v>
      </c>
      <c r="J16" s="169">
        <v>123.33333333333334</v>
      </c>
      <c r="K16" s="168">
        <v>10</v>
      </c>
      <c r="L16" s="168">
        <v>2</v>
      </c>
      <c r="M16" s="169">
        <v>20</v>
      </c>
      <c r="N16" s="182">
        <v>48</v>
      </c>
      <c r="O16" s="182">
        <v>43</v>
      </c>
      <c r="P16" s="174">
        <v>89.583333333333343</v>
      </c>
      <c r="Q16" s="182">
        <v>145</v>
      </c>
      <c r="R16" s="182">
        <v>180</v>
      </c>
      <c r="S16" s="169">
        <v>124.13793103448276</v>
      </c>
      <c r="T16" s="182">
        <v>803</v>
      </c>
      <c r="U16" s="182">
        <v>821</v>
      </c>
      <c r="V16" s="169">
        <v>102.24159402241595</v>
      </c>
      <c r="W16" s="183">
        <v>126</v>
      </c>
      <c r="X16" s="183">
        <v>106</v>
      </c>
      <c r="Y16" s="169">
        <v>84.126984126984127</v>
      </c>
      <c r="Z16" s="182">
        <v>111</v>
      </c>
      <c r="AA16" s="182">
        <v>93</v>
      </c>
      <c r="AB16" s="169">
        <v>83.78378378378379</v>
      </c>
      <c r="AC16" s="170"/>
      <c r="AD16" s="171"/>
      <c r="AE16" s="171"/>
      <c r="AF16" s="171"/>
    </row>
    <row r="17" spans="1:32" s="172" customFormat="1" ht="13.5" customHeight="1" x14ac:dyDescent="0.25">
      <c r="A17" s="43" t="s">
        <v>39</v>
      </c>
      <c r="B17" s="168">
        <v>1589</v>
      </c>
      <c r="C17" s="168">
        <v>2153</v>
      </c>
      <c r="D17" s="169">
        <v>135.49402139710509</v>
      </c>
      <c r="E17" s="168">
        <v>639</v>
      </c>
      <c r="F17" s="168">
        <v>1018</v>
      </c>
      <c r="G17" s="169" t="s">
        <v>73</v>
      </c>
      <c r="H17" s="182">
        <v>78</v>
      </c>
      <c r="I17" s="182">
        <v>95</v>
      </c>
      <c r="J17" s="169">
        <v>121.79487179487178</v>
      </c>
      <c r="K17" s="168">
        <v>46</v>
      </c>
      <c r="L17" s="168">
        <v>16</v>
      </c>
      <c r="M17" s="169">
        <v>34.782608695652172</v>
      </c>
      <c r="N17" s="182">
        <v>4</v>
      </c>
      <c r="O17" s="182">
        <v>0</v>
      </c>
      <c r="P17" s="174">
        <v>0</v>
      </c>
      <c r="Q17" s="182">
        <v>255</v>
      </c>
      <c r="R17" s="182">
        <v>111</v>
      </c>
      <c r="S17" s="169">
        <v>43.529411764705884</v>
      </c>
      <c r="T17" s="182">
        <v>1394</v>
      </c>
      <c r="U17" s="182">
        <v>1651</v>
      </c>
      <c r="V17" s="169">
        <v>118.43615494978479</v>
      </c>
      <c r="W17" s="183">
        <v>475</v>
      </c>
      <c r="X17" s="183">
        <v>541</v>
      </c>
      <c r="Y17" s="169" t="s">
        <v>74</v>
      </c>
      <c r="Z17" s="182">
        <v>408</v>
      </c>
      <c r="AA17" s="182">
        <v>482</v>
      </c>
      <c r="AB17" s="169" t="s">
        <v>109</v>
      </c>
      <c r="AC17" s="170"/>
      <c r="AD17" s="171"/>
      <c r="AE17" s="171"/>
      <c r="AF17" s="171"/>
    </row>
    <row r="18" spans="1:32" s="172" customFormat="1" ht="13.5" customHeight="1" x14ac:dyDescent="0.25">
      <c r="A18" s="43" t="s">
        <v>40</v>
      </c>
      <c r="B18" s="168">
        <v>466</v>
      </c>
      <c r="C18" s="168">
        <v>538</v>
      </c>
      <c r="D18" s="169">
        <v>115.45064377682404</v>
      </c>
      <c r="E18" s="168">
        <v>299</v>
      </c>
      <c r="F18" s="168">
        <v>363</v>
      </c>
      <c r="G18" s="169">
        <v>121.40468227424751</v>
      </c>
      <c r="H18" s="182">
        <v>58</v>
      </c>
      <c r="I18" s="182">
        <v>61</v>
      </c>
      <c r="J18" s="169">
        <v>105.17241379310344</v>
      </c>
      <c r="K18" s="168">
        <v>4</v>
      </c>
      <c r="L18" s="168">
        <v>2</v>
      </c>
      <c r="M18" s="169">
        <v>50</v>
      </c>
      <c r="N18" s="182">
        <v>10</v>
      </c>
      <c r="O18" s="182">
        <v>0</v>
      </c>
      <c r="P18" s="174">
        <v>0</v>
      </c>
      <c r="Q18" s="182">
        <v>230</v>
      </c>
      <c r="R18" s="182">
        <v>300</v>
      </c>
      <c r="S18" s="169">
        <v>130.43478260869566</v>
      </c>
      <c r="T18" s="182">
        <v>360</v>
      </c>
      <c r="U18" s="182">
        <v>365</v>
      </c>
      <c r="V18" s="169">
        <v>101.38888888888889</v>
      </c>
      <c r="W18" s="183">
        <v>219</v>
      </c>
      <c r="X18" s="183">
        <v>205</v>
      </c>
      <c r="Y18" s="169">
        <v>93.607305936073061</v>
      </c>
      <c r="Z18" s="182">
        <v>202</v>
      </c>
      <c r="AA18" s="182">
        <v>189</v>
      </c>
      <c r="AB18" s="169">
        <v>93.564356435643575</v>
      </c>
      <c r="AC18" s="170"/>
      <c r="AD18" s="171"/>
      <c r="AE18" s="171"/>
      <c r="AF18" s="171"/>
    </row>
    <row r="19" spans="1:32" s="172" customFormat="1" ht="13.5" customHeight="1" x14ac:dyDescent="0.25">
      <c r="A19" s="43" t="s">
        <v>42</v>
      </c>
      <c r="B19" s="168">
        <v>439</v>
      </c>
      <c r="C19" s="168">
        <v>557</v>
      </c>
      <c r="D19" s="169">
        <v>126.87927107061503</v>
      </c>
      <c r="E19" s="168">
        <v>285</v>
      </c>
      <c r="F19" s="168">
        <v>356</v>
      </c>
      <c r="G19" s="169">
        <v>124.9122807017544</v>
      </c>
      <c r="H19" s="182">
        <v>128</v>
      </c>
      <c r="I19" s="182">
        <v>126</v>
      </c>
      <c r="J19" s="169">
        <v>98.4375</v>
      </c>
      <c r="K19" s="168">
        <v>47</v>
      </c>
      <c r="L19" s="168">
        <v>25</v>
      </c>
      <c r="M19" s="169">
        <v>53.191489361702125</v>
      </c>
      <c r="N19" s="182">
        <v>30</v>
      </c>
      <c r="O19" s="182">
        <v>3</v>
      </c>
      <c r="P19" s="174">
        <v>10</v>
      </c>
      <c r="Q19" s="182">
        <v>156</v>
      </c>
      <c r="R19" s="182">
        <v>193</v>
      </c>
      <c r="S19" s="169">
        <v>123.71794871794873</v>
      </c>
      <c r="T19" s="182">
        <v>255</v>
      </c>
      <c r="U19" s="182">
        <v>345</v>
      </c>
      <c r="V19" s="169">
        <v>135.29411764705884</v>
      </c>
      <c r="W19" s="183">
        <v>160</v>
      </c>
      <c r="X19" s="183">
        <v>192</v>
      </c>
      <c r="Y19" s="169">
        <v>120</v>
      </c>
      <c r="Z19" s="182">
        <v>133</v>
      </c>
      <c r="AA19" s="182">
        <v>174</v>
      </c>
      <c r="AB19" s="169">
        <v>130.82706766917295</v>
      </c>
      <c r="AC19" s="170"/>
      <c r="AD19" s="184"/>
      <c r="AE19" s="171"/>
      <c r="AF19" s="171"/>
    </row>
    <row r="20" spans="1:32" s="172" customFormat="1" ht="13.5" customHeight="1" x14ac:dyDescent="0.25">
      <c r="A20" s="43" t="s">
        <v>43</v>
      </c>
      <c r="B20" s="168">
        <v>337</v>
      </c>
      <c r="C20" s="168">
        <v>400</v>
      </c>
      <c r="D20" s="169">
        <v>118.69436201780414</v>
      </c>
      <c r="E20" s="168">
        <v>145</v>
      </c>
      <c r="F20" s="168">
        <v>227</v>
      </c>
      <c r="G20" s="169" t="s">
        <v>32</v>
      </c>
      <c r="H20" s="182">
        <v>130</v>
      </c>
      <c r="I20" s="182">
        <v>87</v>
      </c>
      <c r="J20" s="169">
        <v>66.92307692307692</v>
      </c>
      <c r="K20" s="168">
        <v>7</v>
      </c>
      <c r="L20" s="168">
        <v>2</v>
      </c>
      <c r="M20" s="169">
        <v>28.571428571428569</v>
      </c>
      <c r="N20" s="182">
        <v>8</v>
      </c>
      <c r="O20" s="182">
        <v>6</v>
      </c>
      <c r="P20" s="174">
        <v>75</v>
      </c>
      <c r="Q20" s="182">
        <v>111</v>
      </c>
      <c r="R20" s="182">
        <v>216</v>
      </c>
      <c r="S20" s="169">
        <v>194.59459459459461</v>
      </c>
      <c r="T20" s="182">
        <v>183</v>
      </c>
      <c r="U20" s="182">
        <v>214</v>
      </c>
      <c r="V20" s="169">
        <v>116.93989071038251</v>
      </c>
      <c r="W20" s="183">
        <v>117</v>
      </c>
      <c r="X20" s="183">
        <v>121</v>
      </c>
      <c r="Y20" s="169">
        <v>103.41880341880344</v>
      </c>
      <c r="Z20" s="182">
        <v>101</v>
      </c>
      <c r="AA20" s="182">
        <v>111</v>
      </c>
      <c r="AB20" s="169">
        <v>109.9009900990099</v>
      </c>
      <c r="AC20" s="170"/>
      <c r="AD20" s="171"/>
      <c r="AE20" s="171"/>
      <c r="AF20" s="171"/>
    </row>
    <row r="21" spans="1:32" s="172" customFormat="1" ht="13.5" customHeight="1" x14ac:dyDescent="0.25">
      <c r="A21" s="43" t="s">
        <v>44</v>
      </c>
      <c r="B21" s="168">
        <v>530</v>
      </c>
      <c r="C21" s="168">
        <v>497</v>
      </c>
      <c r="D21" s="169">
        <v>93.773584905660385</v>
      </c>
      <c r="E21" s="168">
        <v>262</v>
      </c>
      <c r="F21" s="168">
        <v>213</v>
      </c>
      <c r="G21" s="169">
        <v>81.297709923664115</v>
      </c>
      <c r="H21" s="182">
        <v>112</v>
      </c>
      <c r="I21" s="182">
        <v>120</v>
      </c>
      <c r="J21" s="169">
        <v>107.14285714285714</v>
      </c>
      <c r="K21" s="168">
        <v>26</v>
      </c>
      <c r="L21" s="168">
        <v>15</v>
      </c>
      <c r="M21" s="169">
        <v>57.692307692307686</v>
      </c>
      <c r="N21" s="182">
        <v>10</v>
      </c>
      <c r="O21" s="182">
        <v>1</v>
      </c>
      <c r="P21" s="174">
        <v>10</v>
      </c>
      <c r="Q21" s="182">
        <v>184</v>
      </c>
      <c r="R21" s="182">
        <v>156</v>
      </c>
      <c r="S21" s="169">
        <v>84.782608695652172</v>
      </c>
      <c r="T21" s="182">
        <v>384</v>
      </c>
      <c r="U21" s="182">
        <v>308</v>
      </c>
      <c r="V21" s="169">
        <v>80.208333333333343</v>
      </c>
      <c r="W21" s="183">
        <v>175</v>
      </c>
      <c r="X21" s="183">
        <v>92</v>
      </c>
      <c r="Y21" s="169">
        <v>52.571428571428569</v>
      </c>
      <c r="Z21" s="182">
        <v>157</v>
      </c>
      <c r="AA21" s="182">
        <v>77</v>
      </c>
      <c r="AB21" s="169">
        <v>49.044585987261144</v>
      </c>
      <c r="AC21" s="176"/>
      <c r="AD21" s="176"/>
      <c r="AE21" s="176"/>
      <c r="AF21" s="176"/>
    </row>
    <row r="22" spans="1:32" s="172" customFormat="1" ht="13.5" customHeight="1" x14ac:dyDescent="0.25">
      <c r="A22" s="43" t="s">
        <v>45</v>
      </c>
      <c r="B22" s="168">
        <v>453</v>
      </c>
      <c r="C22" s="168">
        <v>530</v>
      </c>
      <c r="D22" s="169">
        <v>116.99779249448123</v>
      </c>
      <c r="E22" s="168">
        <v>314</v>
      </c>
      <c r="F22" s="168">
        <v>388</v>
      </c>
      <c r="G22" s="169">
        <v>123.56687898089172</v>
      </c>
      <c r="H22" s="182">
        <v>137</v>
      </c>
      <c r="I22" s="182">
        <v>164</v>
      </c>
      <c r="J22" s="169">
        <v>119.70802919708031</v>
      </c>
      <c r="K22" s="168">
        <v>52</v>
      </c>
      <c r="L22" s="168">
        <v>24</v>
      </c>
      <c r="M22" s="169">
        <v>46.153846153846153</v>
      </c>
      <c r="N22" s="182">
        <v>32</v>
      </c>
      <c r="O22" s="182">
        <v>9</v>
      </c>
      <c r="P22" s="174">
        <v>28.125</v>
      </c>
      <c r="Q22" s="182">
        <v>276</v>
      </c>
      <c r="R22" s="182">
        <v>278</v>
      </c>
      <c r="S22" s="169">
        <v>100.72463768115942</v>
      </c>
      <c r="T22" s="182">
        <v>268</v>
      </c>
      <c r="U22" s="182">
        <v>330</v>
      </c>
      <c r="V22" s="169">
        <v>123.13432835820895</v>
      </c>
      <c r="W22" s="183">
        <v>167</v>
      </c>
      <c r="X22" s="183">
        <v>203</v>
      </c>
      <c r="Y22" s="169">
        <v>121.55688622754491</v>
      </c>
      <c r="Z22" s="182">
        <v>154</v>
      </c>
      <c r="AA22" s="182">
        <v>200</v>
      </c>
      <c r="AB22" s="169">
        <v>129.87012987012986</v>
      </c>
      <c r="AC22" s="170"/>
      <c r="AD22" s="171"/>
      <c r="AE22" s="171"/>
      <c r="AF22" s="171"/>
    </row>
    <row r="23" spans="1:32" s="172" customFormat="1" ht="13.5" customHeight="1" x14ac:dyDescent="0.25">
      <c r="A23" s="43" t="s">
        <v>46</v>
      </c>
      <c r="B23" s="168">
        <v>735</v>
      </c>
      <c r="C23" s="168">
        <v>1112</v>
      </c>
      <c r="D23" s="169">
        <v>151.29251700680274</v>
      </c>
      <c r="E23" s="168">
        <v>608</v>
      </c>
      <c r="F23" s="168">
        <v>905</v>
      </c>
      <c r="G23" s="169">
        <v>148.8486842105263</v>
      </c>
      <c r="H23" s="182">
        <v>151</v>
      </c>
      <c r="I23" s="182">
        <v>207</v>
      </c>
      <c r="J23" s="169">
        <v>137.08609271523179</v>
      </c>
      <c r="K23" s="168">
        <v>68</v>
      </c>
      <c r="L23" s="168">
        <v>13</v>
      </c>
      <c r="M23" s="169">
        <v>19.117647058823529</v>
      </c>
      <c r="N23" s="182">
        <v>169</v>
      </c>
      <c r="O23" s="182">
        <v>43</v>
      </c>
      <c r="P23" s="174">
        <v>25.443786982248522</v>
      </c>
      <c r="Q23" s="182">
        <v>268</v>
      </c>
      <c r="R23" s="182">
        <v>468</v>
      </c>
      <c r="S23" s="169">
        <v>174.62686567164178</v>
      </c>
      <c r="T23" s="182">
        <v>477</v>
      </c>
      <c r="U23" s="182">
        <v>735</v>
      </c>
      <c r="V23" s="169">
        <v>154.08805031446542</v>
      </c>
      <c r="W23" s="183">
        <v>382</v>
      </c>
      <c r="X23" s="183">
        <v>544</v>
      </c>
      <c r="Y23" s="169">
        <v>142.40837696335078</v>
      </c>
      <c r="Z23" s="182">
        <v>360</v>
      </c>
      <c r="AA23" s="182">
        <v>515</v>
      </c>
      <c r="AB23" s="169">
        <v>143.05555555555557</v>
      </c>
      <c r="AC23" s="170"/>
      <c r="AD23" s="171"/>
      <c r="AE23" s="171"/>
      <c r="AF23" s="171"/>
    </row>
    <row r="24" spans="1:32" s="172" customFormat="1" ht="13.5" customHeight="1" x14ac:dyDescent="0.25">
      <c r="A24" s="43" t="s">
        <v>47</v>
      </c>
      <c r="B24" s="168">
        <v>588</v>
      </c>
      <c r="C24" s="168">
        <v>596</v>
      </c>
      <c r="D24" s="169">
        <v>101.36054421768708</v>
      </c>
      <c r="E24" s="168">
        <v>507</v>
      </c>
      <c r="F24" s="168">
        <v>519</v>
      </c>
      <c r="G24" s="169">
        <v>102.36686390532543</v>
      </c>
      <c r="H24" s="182">
        <v>156</v>
      </c>
      <c r="I24" s="182">
        <v>156</v>
      </c>
      <c r="J24" s="169">
        <v>100</v>
      </c>
      <c r="K24" s="168">
        <v>102</v>
      </c>
      <c r="L24" s="168">
        <v>26</v>
      </c>
      <c r="M24" s="169">
        <v>25.490196078431371</v>
      </c>
      <c r="N24" s="182">
        <v>241</v>
      </c>
      <c r="O24" s="182">
        <v>89</v>
      </c>
      <c r="P24" s="174">
        <v>36.929460580912867</v>
      </c>
      <c r="Q24" s="182">
        <v>298</v>
      </c>
      <c r="R24" s="182">
        <v>287</v>
      </c>
      <c r="S24" s="169">
        <v>96.308724832214764</v>
      </c>
      <c r="T24" s="182">
        <v>390</v>
      </c>
      <c r="U24" s="182">
        <v>353</v>
      </c>
      <c r="V24" s="169">
        <v>90.512820512820511</v>
      </c>
      <c r="W24" s="183">
        <v>334</v>
      </c>
      <c r="X24" s="183">
        <v>287</v>
      </c>
      <c r="Y24" s="169">
        <v>85.928143712574851</v>
      </c>
      <c r="Z24" s="182">
        <v>293</v>
      </c>
      <c r="AA24" s="182">
        <v>267</v>
      </c>
      <c r="AB24" s="169">
        <v>91.12627986348123</v>
      </c>
      <c r="AC24" s="170"/>
      <c r="AD24" s="171"/>
      <c r="AE24" s="171"/>
      <c r="AF24" s="171"/>
    </row>
    <row r="25" spans="1:32" s="172" customFormat="1" ht="13.5" customHeight="1" x14ac:dyDescent="0.25">
      <c r="A25" s="43" t="s">
        <v>48</v>
      </c>
      <c r="B25" s="168">
        <v>965</v>
      </c>
      <c r="C25" s="168">
        <v>895</v>
      </c>
      <c r="D25" s="169">
        <v>92.746113989637308</v>
      </c>
      <c r="E25" s="168">
        <v>820</v>
      </c>
      <c r="F25" s="168">
        <v>768</v>
      </c>
      <c r="G25" s="169">
        <v>93.658536585365866</v>
      </c>
      <c r="H25" s="182">
        <v>321</v>
      </c>
      <c r="I25" s="182">
        <v>309</v>
      </c>
      <c r="J25" s="169">
        <v>96.261682242990659</v>
      </c>
      <c r="K25" s="168">
        <v>163</v>
      </c>
      <c r="L25" s="168">
        <v>122</v>
      </c>
      <c r="M25" s="169">
        <v>74.846625766871171</v>
      </c>
      <c r="N25" s="182">
        <v>236</v>
      </c>
      <c r="O25" s="182">
        <v>82</v>
      </c>
      <c r="P25" s="174">
        <v>34.745762711864408</v>
      </c>
      <c r="Q25" s="182">
        <v>621</v>
      </c>
      <c r="R25" s="182">
        <v>396</v>
      </c>
      <c r="S25" s="169">
        <v>63.768115942028977</v>
      </c>
      <c r="T25" s="182">
        <v>565</v>
      </c>
      <c r="U25" s="182">
        <v>462</v>
      </c>
      <c r="V25" s="169">
        <v>81.769911504424769</v>
      </c>
      <c r="W25" s="183">
        <v>488</v>
      </c>
      <c r="X25" s="183">
        <v>380</v>
      </c>
      <c r="Y25" s="169">
        <v>77.868852459016395</v>
      </c>
      <c r="Z25" s="182">
        <v>453</v>
      </c>
      <c r="AA25" s="182">
        <v>358</v>
      </c>
      <c r="AB25" s="169">
        <v>79.028697571743933</v>
      </c>
      <c r="AC25" s="170"/>
      <c r="AD25" s="171"/>
      <c r="AE25" s="171"/>
      <c r="AF25" s="171"/>
    </row>
    <row r="26" spans="1:32" s="172" customFormat="1" ht="13.5" customHeight="1" x14ac:dyDescent="0.25">
      <c r="A26" s="43" t="s">
        <v>49</v>
      </c>
      <c r="B26" s="168">
        <v>643</v>
      </c>
      <c r="C26" s="168">
        <v>768</v>
      </c>
      <c r="D26" s="169">
        <v>119.44012441679628</v>
      </c>
      <c r="E26" s="168">
        <v>405</v>
      </c>
      <c r="F26" s="168">
        <v>496</v>
      </c>
      <c r="G26" s="169">
        <v>122.46913580246914</v>
      </c>
      <c r="H26" s="182">
        <v>170</v>
      </c>
      <c r="I26" s="182">
        <v>218</v>
      </c>
      <c r="J26" s="169">
        <v>128.23529411764707</v>
      </c>
      <c r="K26" s="168">
        <v>103</v>
      </c>
      <c r="L26" s="168">
        <v>12</v>
      </c>
      <c r="M26" s="169">
        <v>11.650485436893204</v>
      </c>
      <c r="N26" s="182">
        <v>83</v>
      </c>
      <c r="O26" s="182">
        <v>9</v>
      </c>
      <c r="P26" s="174">
        <v>10.843373493975903</v>
      </c>
      <c r="Q26" s="182">
        <v>304</v>
      </c>
      <c r="R26" s="182">
        <v>404</v>
      </c>
      <c r="S26" s="169">
        <v>132.89473684210526</v>
      </c>
      <c r="T26" s="182">
        <v>410</v>
      </c>
      <c r="U26" s="182">
        <v>453</v>
      </c>
      <c r="V26" s="169">
        <v>110.48780487804879</v>
      </c>
      <c r="W26" s="183">
        <v>207</v>
      </c>
      <c r="X26" s="183">
        <v>233</v>
      </c>
      <c r="Y26" s="169">
        <v>112.56038647342994</v>
      </c>
      <c r="Z26" s="182">
        <v>188</v>
      </c>
      <c r="AA26" s="182">
        <v>224</v>
      </c>
      <c r="AB26" s="169">
        <v>119.14893617021276</v>
      </c>
      <c r="AC26" s="170"/>
      <c r="AD26" s="171"/>
      <c r="AE26" s="171"/>
      <c r="AF26" s="171"/>
    </row>
    <row r="27" spans="1:32" s="172" customFormat="1" ht="13.5" customHeight="1" x14ac:dyDescent="0.25">
      <c r="A27" s="43" t="s">
        <v>50</v>
      </c>
      <c r="B27" s="168">
        <v>1594</v>
      </c>
      <c r="C27" s="168">
        <v>1952</v>
      </c>
      <c r="D27" s="169">
        <v>122.45922208281056</v>
      </c>
      <c r="E27" s="168">
        <v>703</v>
      </c>
      <c r="F27" s="168">
        <v>768</v>
      </c>
      <c r="G27" s="169">
        <v>109.24608819345663</v>
      </c>
      <c r="H27" s="182">
        <v>206</v>
      </c>
      <c r="I27" s="182">
        <v>182</v>
      </c>
      <c r="J27" s="169">
        <v>88.349514563106794</v>
      </c>
      <c r="K27" s="168">
        <v>107</v>
      </c>
      <c r="L27" s="168">
        <v>39</v>
      </c>
      <c r="M27" s="169">
        <v>36.44859813084112</v>
      </c>
      <c r="N27" s="182">
        <v>25</v>
      </c>
      <c r="O27" s="182">
        <v>4</v>
      </c>
      <c r="P27" s="174">
        <v>16</v>
      </c>
      <c r="Q27" s="182">
        <v>420</v>
      </c>
      <c r="R27" s="182">
        <v>418</v>
      </c>
      <c r="S27" s="169">
        <v>99.523809523809518</v>
      </c>
      <c r="T27" s="182">
        <v>1358</v>
      </c>
      <c r="U27" s="182">
        <v>1586</v>
      </c>
      <c r="V27" s="169">
        <v>116.78939617083948</v>
      </c>
      <c r="W27" s="183">
        <v>505</v>
      </c>
      <c r="X27" s="183">
        <v>425</v>
      </c>
      <c r="Y27" s="169">
        <v>84.158415841584159</v>
      </c>
      <c r="Z27" s="182">
        <v>429</v>
      </c>
      <c r="AA27" s="182">
        <v>388</v>
      </c>
      <c r="AB27" s="169">
        <v>90.442890442890445</v>
      </c>
      <c r="AC27" s="170"/>
      <c r="AD27" s="171"/>
      <c r="AE27" s="171"/>
      <c r="AF27" s="171"/>
    </row>
    <row r="28" spans="1:32" s="172" customFormat="1" ht="13.5" customHeight="1" x14ac:dyDescent="0.25">
      <c r="A28" s="43" t="s">
        <v>51</v>
      </c>
      <c r="B28" s="168">
        <v>986</v>
      </c>
      <c r="C28" s="168">
        <v>1320</v>
      </c>
      <c r="D28" s="169">
        <v>133.87423935091277</v>
      </c>
      <c r="E28" s="168">
        <v>428</v>
      </c>
      <c r="F28" s="168">
        <v>745</v>
      </c>
      <c r="G28" s="169" t="s">
        <v>113</v>
      </c>
      <c r="H28" s="182">
        <v>57</v>
      </c>
      <c r="I28" s="182">
        <v>61</v>
      </c>
      <c r="J28" s="169">
        <v>107.01754385964912</v>
      </c>
      <c r="K28" s="168">
        <v>6</v>
      </c>
      <c r="L28" s="168">
        <v>5</v>
      </c>
      <c r="M28" s="169">
        <v>83.333333333333343</v>
      </c>
      <c r="N28" s="182">
        <v>3</v>
      </c>
      <c r="O28" s="182">
        <v>0</v>
      </c>
      <c r="P28" s="174">
        <v>0</v>
      </c>
      <c r="Q28" s="182">
        <v>140</v>
      </c>
      <c r="R28" s="182">
        <v>273</v>
      </c>
      <c r="S28" s="169">
        <v>195</v>
      </c>
      <c r="T28" s="182">
        <v>842</v>
      </c>
      <c r="U28" s="182">
        <v>880</v>
      </c>
      <c r="V28" s="169">
        <v>104.51306413301663</v>
      </c>
      <c r="W28" s="183">
        <v>349</v>
      </c>
      <c r="X28" s="183">
        <v>333</v>
      </c>
      <c r="Y28" s="169" t="s">
        <v>96</v>
      </c>
      <c r="Z28" s="182">
        <v>335</v>
      </c>
      <c r="AA28" s="182">
        <v>314</v>
      </c>
      <c r="AB28" s="169" t="s">
        <v>96</v>
      </c>
      <c r="AC28" s="170"/>
      <c r="AD28" s="171"/>
      <c r="AE28" s="171"/>
      <c r="AF28" s="171"/>
    </row>
    <row r="29" spans="1:32" s="172" customFormat="1" ht="13.5" customHeight="1" x14ac:dyDescent="0.25">
      <c r="A29" s="43" t="s">
        <v>54</v>
      </c>
      <c r="B29" s="168">
        <v>663</v>
      </c>
      <c r="C29" s="168">
        <v>931</v>
      </c>
      <c r="D29" s="169">
        <v>140.42232277526395</v>
      </c>
      <c r="E29" s="168">
        <v>389</v>
      </c>
      <c r="F29" s="168">
        <v>616</v>
      </c>
      <c r="G29" s="169">
        <v>158.35475578406169</v>
      </c>
      <c r="H29" s="182">
        <v>114</v>
      </c>
      <c r="I29" s="182">
        <v>163</v>
      </c>
      <c r="J29" s="169">
        <v>142.98245614035088</v>
      </c>
      <c r="K29" s="168">
        <v>20</v>
      </c>
      <c r="L29" s="168">
        <v>1</v>
      </c>
      <c r="M29" s="169">
        <v>5</v>
      </c>
      <c r="N29" s="182">
        <v>27</v>
      </c>
      <c r="O29" s="182">
        <v>1</v>
      </c>
      <c r="P29" s="174">
        <v>3.7037037037037033</v>
      </c>
      <c r="Q29" s="182">
        <v>207</v>
      </c>
      <c r="R29" s="182">
        <v>304</v>
      </c>
      <c r="S29" s="169">
        <v>146.85990338164251</v>
      </c>
      <c r="T29" s="182">
        <v>462</v>
      </c>
      <c r="U29" s="182">
        <v>532</v>
      </c>
      <c r="V29" s="169">
        <v>115.15151515151516</v>
      </c>
      <c r="W29" s="183">
        <v>272</v>
      </c>
      <c r="X29" s="183">
        <v>354</v>
      </c>
      <c r="Y29" s="169">
        <v>130.14705882352942</v>
      </c>
      <c r="Z29" s="182">
        <v>247</v>
      </c>
      <c r="AA29" s="182">
        <v>336</v>
      </c>
      <c r="AB29" s="169">
        <v>136.03238866396759</v>
      </c>
      <c r="AC29" s="170"/>
      <c r="AD29" s="171"/>
      <c r="AE29" s="171"/>
      <c r="AF29" s="171"/>
    </row>
    <row r="30" spans="1:32" ht="13.5" customHeight="1" x14ac:dyDescent="0.25">
      <c r="A30" s="43" t="s">
        <v>55</v>
      </c>
      <c r="B30" s="168">
        <v>712</v>
      </c>
      <c r="C30" s="168">
        <v>879</v>
      </c>
      <c r="D30" s="169">
        <v>123.45505617977528</v>
      </c>
      <c r="E30" s="168">
        <v>531</v>
      </c>
      <c r="F30" s="168">
        <v>528</v>
      </c>
      <c r="G30" s="169">
        <v>99.435028248587571</v>
      </c>
      <c r="H30" s="182">
        <v>143</v>
      </c>
      <c r="I30" s="182">
        <v>195</v>
      </c>
      <c r="J30" s="169">
        <v>136.36363636363635</v>
      </c>
      <c r="K30" s="168">
        <v>39</v>
      </c>
      <c r="L30" s="168">
        <v>25</v>
      </c>
      <c r="M30" s="169">
        <v>64.102564102564102</v>
      </c>
      <c r="N30" s="182">
        <v>19</v>
      </c>
      <c r="O30" s="182">
        <v>1</v>
      </c>
      <c r="P30" s="174">
        <v>5.2631578947368416</v>
      </c>
      <c r="Q30" s="182">
        <v>364</v>
      </c>
      <c r="R30" s="182">
        <v>337</v>
      </c>
      <c r="S30" s="169">
        <v>92.582417582417591</v>
      </c>
      <c r="T30" s="182">
        <v>479</v>
      </c>
      <c r="U30" s="182">
        <v>494</v>
      </c>
      <c r="V30" s="169">
        <v>103.13152400835072</v>
      </c>
      <c r="W30" s="183">
        <v>341</v>
      </c>
      <c r="X30" s="183">
        <v>232</v>
      </c>
      <c r="Y30" s="169">
        <v>68.035190615835774</v>
      </c>
      <c r="Z30" s="182">
        <v>290</v>
      </c>
      <c r="AA30" s="182">
        <v>214</v>
      </c>
      <c r="AB30" s="169">
        <v>73.793103448275872</v>
      </c>
      <c r="AC30" s="170"/>
      <c r="AD30" s="171"/>
      <c r="AE30" s="171"/>
      <c r="AF30" s="171"/>
    </row>
    <row r="31" spans="1:32" ht="13.5" customHeight="1" x14ac:dyDescent="0.25">
      <c r="A31" s="43" t="s">
        <v>56</v>
      </c>
      <c r="B31" s="168">
        <v>219</v>
      </c>
      <c r="C31" s="168">
        <v>474</v>
      </c>
      <c r="D31" s="169" t="s">
        <v>75</v>
      </c>
      <c r="E31" s="168">
        <v>102</v>
      </c>
      <c r="F31" s="168">
        <v>244</v>
      </c>
      <c r="G31" s="169" t="s">
        <v>97</v>
      </c>
      <c r="H31" s="182">
        <v>25</v>
      </c>
      <c r="I31" s="182">
        <v>33</v>
      </c>
      <c r="J31" s="169">
        <v>132</v>
      </c>
      <c r="K31" s="168">
        <v>6</v>
      </c>
      <c r="L31" s="168">
        <v>4</v>
      </c>
      <c r="M31" s="169">
        <v>66.666666666666657</v>
      </c>
      <c r="N31" s="182">
        <v>0</v>
      </c>
      <c r="O31" s="182">
        <v>0</v>
      </c>
      <c r="P31" s="175" t="e">
        <v>#DIV/0!</v>
      </c>
      <c r="Q31" s="182">
        <v>34</v>
      </c>
      <c r="R31" s="182">
        <v>111</v>
      </c>
      <c r="S31" s="169" t="s">
        <v>110</v>
      </c>
      <c r="T31" s="182">
        <v>166</v>
      </c>
      <c r="U31" s="182">
        <v>319</v>
      </c>
      <c r="V31" s="169" t="s">
        <v>75</v>
      </c>
      <c r="W31" s="183">
        <v>68</v>
      </c>
      <c r="X31" s="183">
        <v>126</v>
      </c>
      <c r="Y31" s="169">
        <v>185.29411764705884</v>
      </c>
      <c r="Z31" s="182">
        <v>54</v>
      </c>
      <c r="AA31" s="182">
        <v>118</v>
      </c>
      <c r="AB31" s="169" t="s">
        <v>114</v>
      </c>
      <c r="AC31" s="170"/>
      <c r="AD31" s="171"/>
      <c r="AE31" s="171"/>
      <c r="AF31" s="171"/>
    </row>
    <row r="32" spans="1:32" ht="13.5" customHeight="1" x14ac:dyDescent="0.25">
      <c r="A32" s="43" t="s">
        <v>57</v>
      </c>
      <c r="B32" s="168">
        <v>89</v>
      </c>
      <c r="C32" s="168">
        <v>56</v>
      </c>
      <c r="D32" s="169">
        <v>62.921348314606739</v>
      </c>
      <c r="E32" s="168">
        <v>56</v>
      </c>
      <c r="F32" s="168">
        <v>41</v>
      </c>
      <c r="G32" s="169">
        <v>73.214285714285708</v>
      </c>
      <c r="H32" s="182">
        <v>32</v>
      </c>
      <c r="I32" s="182">
        <v>22</v>
      </c>
      <c r="J32" s="169">
        <v>68.75</v>
      </c>
      <c r="K32" s="168">
        <v>2</v>
      </c>
      <c r="L32" s="168">
        <v>0</v>
      </c>
      <c r="M32" s="169">
        <v>0</v>
      </c>
      <c r="N32" s="182">
        <v>7</v>
      </c>
      <c r="O32" s="182">
        <v>0</v>
      </c>
      <c r="P32" s="174">
        <v>0</v>
      </c>
      <c r="Q32" s="182">
        <v>39</v>
      </c>
      <c r="R32" s="182">
        <v>40</v>
      </c>
      <c r="S32" s="169">
        <v>102.56410256410255</v>
      </c>
      <c r="T32" s="182">
        <v>46</v>
      </c>
      <c r="U32" s="182">
        <v>20</v>
      </c>
      <c r="V32" s="169">
        <v>43.478260869565219</v>
      </c>
      <c r="W32" s="183">
        <v>40</v>
      </c>
      <c r="X32" s="183">
        <v>20</v>
      </c>
      <c r="Y32" s="169">
        <v>50</v>
      </c>
      <c r="Z32" s="182">
        <v>37</v>
      </c>
      <c r="AA32" s="182">
        <v>18</v>
      </c>
      <c r="AB32" s="169">
        <v>48.648648648648653</v>
      </c>
      <c r="AC32" s="170"/>
      <c r="AD32" s="171"/>
      <c r="AE32" s="171"/>
      <c r="AF32" s="171"/>
    </row>
    <row r="33" spans="1:32" ht="13.5" customHeight="1" x14ac:dyDescent="0.25">
      <c r="A33" s="43" t="s">
        <v>58</v>
      </c>
      <c r="B33" s="168">
        <v>864</v>
      </c>
      <c r="C33" s="168">
        <v>979</v>
      </c>
      <c r="D33" s="169">
        <v>113.31018518518519</v>
      </c>
      <c r="E33" s="168">
        <v>517</v>
      </c>
      <c r="F33" s="168">
        <v>614</v>
      </c>
      <c r="G33" s="169">
        <v>118.76208897485495</v>
      </c>
      <c r="H33" s="182">
        <v>238</v>
      </c>
      <c r="I33" s="182">
        <v>255</v>
      </c>
      <c r="J33" s="169">
        <v>107.14285714285714</v>
      </c>
      <c r="K33" s="168">
        <v>126</v>
      </c>
      <c r="L33" s="168">
        <v>104</v>
      </c>
      <c r="M33" s="169">
        <v>82.539682539682531</v>
      </c>
      <c r="N33" s="182">
        <v>5</v>
      </c>
      <c r="O33" s="182">
        <v>0</v>
      </c>
      <c r="P33" s="174">
        <v>0</v>
      </c>
      <c r="Q33" s="182">
        <v>442</v>
      </c>
      <c r="R33" s="182">
        <v>589</v>
      </c>
      <c r="S33" s="169">
        <v>133.25791855203619</v>
      </c>
      <c r="T33" s="182">
        <v>554</v>
      </c>
      <c r="U33" s="182">
        <v>598</v>
      </c>
      <c r="V33" s="169">
        <v>107.94223826714801</v>
      </c>
      <c r="W33" s="183">
        <v>283</v>
      </c>
      <c r="X33" s="183">
        <v>309</v>
      </c>
      <c r="Y33" s="169">
        <v>109.18727915194346</v>
      </c>
      <c r="Z33" s="182">
        <v>258</v>
      </c>
      <c r="AA33" s="182">
        <v>267</v>
      </c>
      <c r="AB33" s="169">
        <v>103.48837209302326</v>
      </c>
      <c r="AC33" s="170"/>
      <c r="AD33" s="171"/>
      <c r="AE33" s="171"/>
      <c r="AF33" s="171"/>
    </row>
    <row r="34" spans="1:32" ht="13.5" customHeight="1" x14ac:dyDescent="0.25">
      <c r="A34" s="43" t="s">
        <v>59</v>
      </c>
      <c r="B34" s="168">
        <v>635</v>
      </c>
      <c r="C34" s="168">
        <v>828</v>
      </c>
      <c r="D34" s="169">
        <v>130.39370078740157</v>
      </c>
      <c r="E34" s="168">
        <v>322</v>
      </c>
      <c r="F34" s="168">
        <v>469</v>
      </c>
      <c r="G34" s="169" t="s">
        <v>41</v>
      </c>
      <c r="H34" s="182">
        <v>48</v>
      </c>
      <c r="I34" s="182">
        <v>85</v>
      </c>
      <c r="J34" s="169">
        <v>177.08333333333331</v>
      </c>
      <c r="K34" s="168">
        <v>13</v>
      </c>
      <c r="L34" s="168">
        <v>8</v>
      </c>
      <c r="M34" s="169">
        <v>61.53846153846154</v>
      </c>
      <c r="N34" s="182">
        <v>22</v>
      </c>
      <c r="O34" s="182">
        <v>22</v>
      </c>
      <c r="P34" s="174">
        <v>100</v>
      </c>
      <c r="Q34" s="182">
        <v>167</v>
      </c>
      <c r="R34" s="182">
        <v>305</v>
      </c>
      <c r="S34" s="169">
        <v>182.63473053892216</v>
      </c>
      <c r="T34" s="182">
        <v>528</v>
      </c>
      <c r="U34" s="182">
        <v>561</v>
      </c>
      <c r="V34" s="169">
        <v>106.25</v>
      </c>
      <c r="W34" s="183">
        <v>243</v>
      </c>
      <c r="X34" s="183">
        <v>241</v>
      </c>
      <c r="Y34" s="169">
        <v>99.176954732510296</v>
      </c>
      <c r="Z34" s="182">
        <v>229</v>
      </c>
      <c r="AA34" s="182">
        <v>211</v>
      </c>
      <c r="AB34" s="169">
        <v>92.139737991266372</v>
      </c>
    </row>
    <row r="35" spans="1:32" ht="13.5" customHeight="1" x14ac:dyDescent="0.25">
      <c r="A35" s="43" t="s">
        <v>60</v>
      </c>
      <c r="B35" s="168">
        <v>120</v>
      </c>
      <c r="C35" s="168">
        <v>90</v>
      </c>
      <c r="D35" s="169">
        <v>75</v>
      </c>
      <c r="E35" s="168">
        <v>83</v>
      </c>
      <c r="F35" s="168">
        <v>76</v>
      </c>
      <c r="G35" s="169">
        <v>91.566265060240966</v>
      </c>
      <c r="H35" s="182">
        <v>45</v>
      </c>
      <c r="I35" s="182">
        <v>27</v>
      </c>
      <c r="J35" s="169">
        <v>60</v>
      </c>
      <c r="K35" s="168">
        <v>2</v>
      </c>
      <c r="L35" s="168">
        <v>0</v>
      </c>
      <c r="M35" s="169">
        <v>0</v>
      </c>
      <c r="N35" s="182">
        <v>2</v>
      </c>
      <c r="O35" s="182">
        <v>0</v>
      </c>
      <c r="P35" s="174">
        <v>0</v>
      </c>
      <c r="Q35" s="182">
        <v>28</v>
      </c>
      <c r="R35" s="182">
        <v>42</v>
      </c>
      <c r="S35" s="169">
        <v>150</v>
      </c>
      <c r="T35" s="182">
        <v>53</v>
      </c>
      <c r="U35" s="182">
        <v>44</v>
      </c>
      <c r="V35" s="169">
        <v>83.018867924528308</v>
      </c>
      <c r="W35" s="183">
        <v>45</v>
      </c>
      <c r="X35" s="183">
        <v>40</v>
      </c>
      <c r="Y35" s="169">
        <v>88.888888888888886</v>
      </c>
      <c r="Z35" s="182">
        <v>37</v>
      </c>
      <c r="AA35" s="182">
        <v>37</v>
      </c>
      <c r="AB35" s="169">
        <v>100</v>
      </c>
    </row>
    <row r="36" spans="1:32" ht="13.5" customHeight="1" x14ac:dyDescent="0.25">
      <c r="A36" s="43" t="s">
        <v>61</v>
      </c>
      <c r="B36" s="168">
        <v>188</v>
      </c>
      <c r="C36" s="168">
        <v>198</v>
      </c>
      <c r="D36" s="169">
        <v>105.31914893617021</v>
      </c>
      <c r="E36" s="168">
        <v>135</v>
      </c>
      <c r="F36" s="168">
        <v>163</v>
      </c>
      <c r="G36" s="169">
        <v>120.74074074074075</v>
      </c>
      <c r="H36" s="182">
        <v>38</v>
      </c>
      <c r="I36" s="182">
        <v>24</v>
      </c>
      <c r="J36" s="169">
        <v>63.157894736842103</v>
      </c>
      <c r="K36" s="168">
        <v>0</v>
      </c>
      <c r="L36" s="168">
        <v>1</v>
      </c>
      <c r="M36" s="173" t="e">
        <v>#DIV/0!</v>
      </c>
      <c r="N36" s="182">
        <v>7</v>
      </c>
      <c r="O36" s="182">
        <v>0</v>
      </c>
      <c r="P36" s="174">
        <v>0</v>
      </c>
      <c r="Q36" s="182">
        <v>91</v>
      </c>
      <c r="R36" s="182">
        <v>143</v>
      </c>
      <c r="S36" s="169">
        <v>157.14285714285714</v>
      </c>
      <c r="T36" s="182">
        <v>113</v>
      </c>
      <c r="U36" s="182">
        <v>126</v>
      </c>
      <c r="V36" s="169">
        <v>111.50442477876106</v>
      </c>
      <c r="W36" s="183">
        <v>97</v>
      </c>
      <c r="X36" s="183">
        <v>99</v>
      </c>
      <c r="Y36" s="169">
        <v>102.06185567010309</v>
      </c>
      <c r="Z36" s="182">
        <v>92</v>
      </c>
      <c r="AA36" s="182">
        <v>92</v>
      </c>
      <c r="AB36" s="169">
        <v>100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75" zoomScaleNormal="75" zoomScaleSheetLayoutView="75" workbookViewId="0">
      <selection activeCell="E9" sqref="E9"/>
    </sheetView>
  </sheetViews>
  <sheetFormatPr defaultColWidth="9.140625" defaultRowHeight="14.25" x14ac:dyDescent="0.2"/>
  <cols>
    <col min="1" max="1" width="23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24" customFormat="1" ht="54.75" customHeight="1" x14ac:dyDescent="0.35">
      <c r="B1" s="235" t="s">
        <v>126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5"/>
      <c r="O1" s="25"/>
      <c r="P1" s="25"/>
      <c r="Q1" s="25"/>
      <c r="R1" s="25"/>
      <c r="S1" s="25"/>
      <c r="T1" s="25"/>
      <c r="U1" s="25"/>
      <c r="V1" s="25"/>
      <c r="W1" s="25"/>
      <c r="X1" s="236"/>
      <c r="Y1" s="236"/>
      <c r="Z1" s="26"/>
      <c r="AB1" s="27" t="s">
        <v>15</v>
      </c>
    </row>
    <row r="2" spans="1:32" s="31" customFormat="1" ht="14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 t="s">
        <v>16</v>
      </c>
      <c r="N2" s="29"/>
      <c r="O2" s="28"/>
      <c r="P2" s="28"/>
      <c r="Q2" s="30"/>
      <c r="R2" s="30"/>
      <c r="S2" s="30"/>
      <c r="T2" s="30"/>
      <c r="U2" s="30"/>
      <c r="V2" s="30"/>
      <c r="X2" s="237"/>
      <c r="Y2" s="237"/>
      <c r="Z2" s="238" t="s">
        <v>16</v>
      </c>
      <c r="AA2" s="238"/>
    </row>
    <row r="3" spans="1:32" s="32" customFormat="1" ht="67.5" customHeight="1" x14ac:dyDescent="0.25">
      <c r="A3" s="239"/>
      <c r="B3" s="240" t="s">
        <v>17</v>
      </c>
      <c r="C3" s="240"/>
      <c r="D3" s="240"/>
      <c r="E3" s="240" t="s">
        <v>18</v>
      </c>
      <c r="F3" s="240"/>
      <c r="G3" s="240"/>
      <c r="H3" s="240" t="s">
        <v>19</v>
      </c>
      <c r="I3" s="240"/>
      <c r="J3" s="240"/>
      <c r="K3" s="240" t="s">
        <v>20</v>
      </c>
      <c r="L3" s="240"/>
      <c r="M3" s="240"/>
      <c r="N3" s="240" t="s">
        <v>21</v>
      </c>
      <c r="O3" s="240"/>
      <c r="P3" s="240"/>
      <c r="Q3" s="241" t="s">
        <v>22</v>
      </c>
      <c r="R3" s="242"/>
      <c r="S3" s="243"/>
      <c r="T3" s="240" t="s">
        <v>23</v>
      </c>
      <c r="U3" s="240"/>
      <c r="V3" s="240"/>
      <c r="W3" s="240" t="s">
        <v>24</v>
      </c>
      <c r="X3" s="240"/>
      <c r="Y3" s="240"/>
      <c r="Z3" s="240" t="s">
        <v>25</v>
      </c>
      <c r="AA3" s="240"/>
      <c r="AB3" s="240"/>
    </row>
    <row r="4" spans="1:32" s="33" customFormat="1" ht="17.25" customHeight="1" x14ac:dyDescent="0.25">
      <c r="A4" s="239"/>
      <c r="B4" s="244" t="s">
        <v>26</v>
      </c>
      <c r="C4" s="244" t="s">
        <v>27</v>
      </c>
      <c r="D4" s="245" t="s">
        <v>3</v>
      </c>
      <c r="E4" s="244" t="s">
        <v>26</v>
      </c>
      <c r="F4" s="244" t="s">
        <v>27</v>
      </c>
      <c r="G4" s="245" t="s">
        <v>3</v>
      </c>
      <c r="H4" s="244" t="s">
        <v>26</v>
      </c>
      <c r="I4" s="244" t="s">
        <v>27</v>
      </c>
      <c r="J4" s="245" t="s">
        <v>3</v>
      </c>
      <c r="K4" s="244" t="s">
        <v>26</v>
      </c>
      <c r="L4" s="244" t="s">
        <v>27</v>
      </c>
      <c r="M4" s="245" t="s">
        <v>3</v>
      </c>
      <c r="N4" s="244" t="s">
        <v>26</v>
      </c>
      <c r="O4" s="244" t="s">
        <v>27</v>
      </c>
      <c r="P4" s="245" t="s">
        <v>3</v>
      </c>
      <c r="Q4" s="244" t="s">
        <v>26</v>
      </c>
      <c r="R4" s="244" t="s">
        <v>27</v>
      </c>
      <c r="S4" s="245" t="s">
        <v>3</v>
      </c>
      <c r="T4" s="244" t="s">
        <v>26</v>
      </c>
      <c r="U4" s="244" t="s">
        <v>27</v>
      </c>
      <c r="V4" s="245" t="s">
        <v>3</v>
      </c>
      <c r="W4" s="244" t="s">
        <v>26</v>
      </c>
      <c r="X4" s="244" t="s">
        <v>27</v>
      </c>
      <c r="Y4" s="245" t="s">
        <v>3</v>
      </c>
      <c r="Z4" s="244" t="s">
        <v>26</v>
      </c>
      <c r="AA4" s="244" t="s">
        <v>27</v>
      </c>
      <c r="AB4" s="245" t="s">
        <v>3</v>
      </c>
    </row>
    <row r="5" spans="1:32" s="33" customFormat="1" ht="9" customHeight="1" x14ac:dyDescent="0.25">
      <c r="A5" s="239"/>
      <c r="B5" s="244"/>
      <c r="C5" s="244"/>
      <c r="D5" s="245"/>
      <c r="E5" s="244"/>
      <c r="F5" s="244"/>
      <c r="G5" s="245"/>
      <c r="H5" s="244"/>
      <c r="I5" s="244"/>
      <c r="J5" s="245"/>
      <c r="K5" s="244"/>
      <c r="L5" s="244"/>
      <c r="M5" s="245"/>
      <c r="N5" s="244"/>
      <c r="O5" s="244"/>
      <c r="P5" s="245"/>
      <c r="Q5" s="244"/>
      <c r="R5" s="244"/>
      <c r="S5" s="245"/>
      <c r="T5" s="244"/>
      <c r="U5" s="244"/>
      <c r="V5" s="245"/>
      <c r="W5" s="244"/>
      <c r="X5" s="244"/>
      <c r="Y5" s="245"/>
      <c r="Z5" s="244"/>
      <c r="AA5" s="244"/>
      <c r="AB5" s="245"/>
    </row>
    <row r="6" spans="1:32" s="36" customFormat="1" ht="11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32" s="41" customFormat="1" ht="24.75" customHeight="1" x14ac:dyDescent="0.25">
      <c r="A7" s="37" t="s">
        <v>28</v>
      </c>
      <c r="B7" s="38">
        <v>9223</v>
      </c>
      <c r="C7" s="38">
        <v>10066</v>
      </c>
      <c r="D7" s="39">
        <v>109.14019299577144</v>
      </c>
      <c r="E7" s="38">
        <v>6501</v>
      </c>
      <c r="F7" s="38">
        <v>7616</v>
      </c>
      <c r="G7" s="39">
        <v>117.15120750653745</v>
      </c>
      <c r="H7" s="38">
        <v>1000</v>
      </c>
      <c r="I7" s="38">
        <v>999</v>
      </c>
      <c r="J7" s="39">
        <v>99.9</v>
      </c>
      <c r="K7" s="38">
        <v>375</v>
      </c>
      <c r="L7" s="38">
        <v>137</v>
      </c>
      <c r="M7" s="39">
        <v>36.533333333333331</v>
      </c>
      <c r="N7" s="38">
        <v>416</v>
      </c>
      <c r="O7" s="38">
        <v>148</v>
      </c>
      <c r="P7" s="39">
        <v>35.57692307692308</v>
      </c>
      <c r="Q7" s="38">
        <v>4178</v>
      </c>
      <c r="R7" s="38">
        <v>4691</v>
      </c>
      <c r="S7" s="39">
        <v>112.27860220201053</v>
      </c>
      <c r="T7" s="213">
        <v>6733</v>
      </c>
      <c r="U7" s="213">
        <v>6458</v>
      </c>
      <c r="V7" s="214">
        <v>95.915639388088508</v>
      </c>
      <c r="W7" s="213">
        <v>4326</v>
      </c>
      <c r="X7" s="38">
        <v>4274</v>
      </c>
      <c r="Y7" s="39">
        <v>98.797965788257045</v>
      </c>
      <c r="Z7" s="38">
        <v>3913</v>
      </c>
      <c r="AA7" s="38">
        <v>4012</v>
      </c>
      <c r="AB7" s="39">
        <v>102.53002811142346</v>
      </c>
      <c r="AC7" s="40"/>
      <c r="AF7" s="42"/>
    </row>
    <row r="8" spans="1:32" s="42" customFormat="1" ht="18" customHeight="1" x14ac:dyDescent="0.25">
      <c r="A8" s="43" t="s">
        <v>29</v>
      </c>
      <c r="B8" s="44">
        <v>264</v>
      </c>
      <c r="C8" s="44">
        <v>286</v>
      </c>
      <c r="D8" s="45">
        <v>108.33333333333333</v>
      </c>
      <c r="E8" s="44">
        <v>217</v>
      </c>
      <c r="F8" s="44">
        <v>274</v>
      </c>
      <c r="G8" s="45">
        <v>126.26728110599079</v>
      </c>
      <c r="H8" s="44">
        <v>47</v>
      </c>
      <c r="I8" s="44">
        <v>44</v>
      </c>
      <c r="J8" s="45">
        <v>93.61702127659575</v>
      </c>
      <c r="K8" s="44">
        <v>4</v>
      </c>
      <c r="L8" s="44">
        <v>0</v>
      </c>
      <c r="M8" s="45">
        <v>0</v>
      </c>
      <c r="N8" s="44">
        <v>8</v>
      </c>
      <c r="O8" s="44">
        <v>2</v>
      </c>
      <c r="P8" s="45">
        <v>25</v>
      </c>
      <c r="Q8" s="44">
        <v>128</v>
      </c>
      <c r="R8" s="46">
        <v>239</v>
      </c>
      <c r="S8" s="45">
        <v>186.71875</v>
      </c>
      <c r="T8" s="44">
        <v>154</v>
      </c>
      <c r="U8" s="46">
        <v>163</v>
      </c>
      <c r="V8" s="45">
        <v>105.84415584415585</v>
      </c>
      <c r="W8" s="44">
        <v>143</v>
      </c>
      <c r="X8" s="46">
        <v>152</v>
      </c>
      <c r="Y8" s="45">
        <v>106.29370629370629</v>
      </c>
      <c r="Z8" s="44">
        <v>126</v>
      </c>
      <c r="AA8" s="46">
        <v>145</v>
      </c>
      <c r="AB8" s="45">
        <v>115.07936507936508</v>
      </c>
      <c r="AC8" s="40"/>
      <c r="AD8" s="47"/>
    </row>
    <row r="9" spans="1:32" s="48" customFormat="1" ht="18" customHeight="1" x14ac:dyDescent="0.25">
      <c r="A9" s="43" t="s">
        <v>30</v>
      </c>
      <c r="B9" s="44">
        <v>276</v>
      </c>
      <c r="C9" s="44">
        <v>327</v>
      </c>
      <c r="D9" s="45">
        <v>118.4782608695652</v>
      </c>
      <c r="E9" s="44">
        <v>267</v>
      </c>
      <c r="F9" s="44">
        <v>306</v>
      </c>
      <c r="G9" s="45">
        <v>114.6067415730337</v>
      </c>
      <c r="H9" s="44">
        <v>41</v>
      </c>
      <c r="I9" s="44">
        <v>51</v>
      </c>
      <c r="J9" s="45">
        <v>124.39024390243902</v>
      </c>
      <c r="K9" s="44">
        <v>20</v>
      </c>
      <c r="L9" s="44">
        <v>3</v>
      </c>
      <c r="M9" s="45">
        <v>15</v>
      </c>
      <c r="N9" s="44">
        <v>25</v>
      </c>
      <c r="O9" s="44">
        <v>4</v>
      </c>
      <c r="P9" s="45">
        <v>16</v>
      </c>
      <c r="Q9" s="44">
        <v>185</v>
      </c>
      <c r="R9" s="46">
        <v>282</v>
      </c>
      <c r="S9" s="45">
        <v>152.43243243243242</v>
      </c>
      <c r="T9" s="44">
        <v>184</v>
      </c>
      <c r="U9" s="46">
        <v>180</v>
      </c>
      <c r="V9" s="45">
        <v>97.826086956521735</v>
      </c>
      <c r="W9" s="44">
        <v>179</v>
      </c>
      <c r="X9" s="46">
        <v>175</v>
      </c>
      <c r="Y9" s="45">
        <v>97.765363128491629</v>
      </c>
      <c r="Z9" s="44">
        <v>159</v>
      </c>
      <c r="AA9" s="46">
        <v>168</v>
      </c>
      <c r="AB9" s="45">
        <v>105.66037735849056</v>
      </c>
      <c r="AC9" s="40"/>
      <c r="AD9" s="47"/>
    </row>
    <row r="10" spans="1:32" s="42" customFormat="1" ht="18" customHeight="1" x14ac:dyDescent="0.25">
      <c r="A10" s="43" t="s">
        <v>31</v>
      </c>
      <c r="B10" s="44">
        <v>103</v>
      </c>
      <c r="C10" s="44">
        <v>140</v>
      </c>
      <c r="D10" s="45">
        <v>135.92233009708738</v>
      </c>
      <c r="E10" s="44">
        <v>90</v>
      </c>
      <c r="F10" s="44">
        <v>130</v>
      </c>
      <c r="G10" s="45">
        <v>144.44444444444443</v>
      </c>
      <c r="H10" s="44">
        <v>20</v>
      </c>
      <c r="I10" s="44">
        <v>13</v>
      </c>
      <c r="J10" s="45">
        <v>65</v>
      </c>
      <c r="K10" s="44">
        <v>5</v>
      </c>
      <c r="L10" s="44">
        <v>0</v>
      </c>
      <c r="M10" s="45">
        <v>0</v>
      </c>
      <c r="N10" s="44">
        <v>6</v>
      </c>
      <c r="O10" s="44">
        <v>0</v>
      </c>
      <c r="P10" s="45">
        <v>0</v>
      </c>
      <c r="Q10" s="44">
        <v>49</v>
      </c>
      <c r="R10" s="46">
        <v>91</v>
      </c>
      <c r="S10" s="45">
        <v>185.71428571428572</v>
      </c>
      <c r="T10" s="44">
        <v>59</v>
      </c>
      <c r="U10" s="46">
        <v>83</v>
      </c>
      <c r="V10" s="45">
        <v>140.67796610169492</v>
      </c>
      <c r="W10" s="44">
        <v>49</v>
      </c>
      <c r="X10" s="46">
        <v>78</v>
      </c>
      <c r="Y10" s="45">
        <v>159.18367346938774</v>
      </c>
      <c r="Z10" s="44">
        <v>47</v>
      </c>
      <c r="AA10" s="46">
        <v>72</v>
      </c>
      <c r="AB10" s="45">
        <v>153.19148936170214</v>
      </c>
      <c r="AC10" s="40"/>
      <c r="AD10" s="47"/>
    </row>
    <row r="11" spans="1:32" s="42" customFormat="1" ht="18" customHeight="1" x14ac:dyDescent="0.25">
      <c r="A11" s="43" t="s">
        <v>33</v>
      </c>
      <c r="B11" s="44">
        <v>199</v>
      </c>
      <c r="C11" s="44">
        <v>322</v>
      </c>
      <c r="D11" s="45">
        <v>161.80904522613065</v>
      </c>
      <c r="E11" s="44">
        <v>139</v>
      </c>
      <c r="F11" s="44">
        <v>221</v>
      </c>
      <c r="G11" s="45">
        <v>158.99280575539569</v>
      </c>
      <c r="H11" s="44">
        <v>13</v>
      </c>
      <c r="I11" s="44">
        <v>37</v>
      </c>
      <c r="J11" s="45" t="s">
        <v>109</v>
      </c>
      <c r="K11" s="44">
        <v>8</v>
      </c>
      <c r="L11" s="44">
        <v>1</v>
      </c>
      <c r="M11" s="45">
        <v>12.5</v>
      </c>
      <c r="N11" s="44">
        <v>2</v>
      </c>
      <c r="O11" s="44">
        <v>0</v>
      </c>
      <c r="P11" s="45">
        <v>0</v>
      </c>
      <c r="Q11" s="44">
        <v>53</v>
      </c>
      <c r="R11" s="46">
        <v>94</v>
      </c>
      <c r="S11" s="45">
        <v>177.35849056603774</v>
      </c>
      <c r="T11" s="44">
        <v>151</v>
      </c>
      <c r="U11" s="46">
        <v>199</v>
      </c>
      <c r="V11" s="45">
        <v>131.78807947019868</v>
      </c>
      <c r="W11" s="44">
        <v>102</v>
      </c>
      <c r="X11" s="46">
        <v>127</v>
      </c>
      <c r="Y11" s="45">
        <v>124.50980392156863</v>
      </c>
      <c r="Z11" s="44">
        <v>97</v>
      </c>
      <c r="AA11" s="46">
        <v>122</v>
      </c>
      <c r="AB11" s="45">
        <v>125.77319587628865</v>
      </c>
      <c r="AC11" s="40"/>
      <c r="AD11" s="47"/>
    </row>
    <row r="12" spans="1:32" s="42" customFormat="1" ht="18" customHeight="1" x14ac:dyDescent="0.25">
      <c r="A12" s="43" t="s">
        <v>35</v>
      </c>
      <c r="B12" s="44">
        <v>189</v>
      </c>
      <c r="C12" s="44">
        <v>155</v>
      </c>
      <c r="D12" s="45">
        <v>82.010582010582013</v>
      </c>
      <c r="E12" s="44">
        <v>187</v>
      </c>
      <c r="F12" s="44">
        <v>148</v>
      </c>
      <c r="G12" s="45">
        <v>79.144385026737979</v>
      </c>
      <c r="H12" s="44">
        <v>27</v>
      </c>
      <c r="I12" s="44">
        <v>29</v>
      </c>
      <c r="J12" s="45">
        <v>107.40740740740742</v>
      </c>
      <c r="K12" s="44">
        <v>13</v>
      </c>
      <c r="L12" s="44">
        <v>11</v>
      </c>
      <c r="M12" s="45">
        <v>84.615384615384613</v>
      </c>
      <c r="N12" s="44">
        <v>27</v>
      </c>
      <c r="O12" s="44">
        <v>17</v>
      </c>
      <c r="P12" s="45">
        <v>62.962962962962962</v>
      </c>
      <c r="Q12" s="44">
        <v>137</v>
      </c>
      <c r="R12" s="46">
        <v>107</v>
      </c>
      <c r="S12" s="45">
        <v>78.102189781021906</v>
      </c>
      <c r="T12" s="44">
        <v>116</v>
      </c>
      <c r="U12" s="46">
        <v>79</v>
      </c>
      <c r="V12" s="45">
        <v>68.103448275862064</v>
      </c>
      <c r="W12" s="44">
        <v>115</v>
      </c>
      <c r="X12" s="46">
        <v>77</v>
      </c>
      <c r="Y12" s="45">
        <v>66.956521739130437</v>
      </c>
      <c r="Z12" s="44">
        <v>109</v>
      </c>
      <c r="AA12" s="46">
        <v>77</v>
      </c>
      <c r="AB12" s="45">
        <v>70.642201834862391</v>
      </c>
      <c r="AC12" s="40"/>
      <c r="AD12" s="47"/>
    </row>
    <row r="13" spans="1:32" s="42" customFormat="1" ht="18" customHeight="1" x14ac:dyDescent="0.25">
      <c r="A13" s="43" t="s">
        <v>36</v>
      </c>
      <c r="B13" s="44">
        <v>226</v>
      </c>
      <c r="C13" s="44">
        <v>143</v>
      </c>
      <c r="D13" s="45">
        <v>63.274336283185839</v>
      </c>
      <c r="E13" s="44">
        <v>223</v>
      </c>
      <c r="F13" s="44">
        <v>143</v>
      </c>
      <c r="G13" s="45">
        <v>64.125560538116588</v>
      </c>
      <c r="H13" s="44">
        <v>25</v>
      </c>
      <c r="I13" s="44">
        <v>16</v>
      </c>
      <c r="J13" s="45">
        <v>64</v>
      </c>
      <c r="K13" s="44">
        <v>2</v>
      </c>
      <c r="L13" s="44">
        <v>0</v>
      </c>
      <c r="M13" s="45">
        <v>0</v>
      </c>
      <c r="N13" s="44">
        <v>22</v>
      </c>
      <c r="O13" s="44">
        <v>6</v>
      </c>
      <c r="P13" s="45">
        <v>27.27272727272727</v>
      </c>
      <c r="Q13" s="44">
        <v>131</v>
      </c>
      <c r="R13" s="46">
        <v>76</v>
      </c>
      <c r="S13" s="45">
        <v>58.015267175572518</v>
      </c>
      <c r="T13" s="44">
        <v>146</v>
      </c>
      <c r="U13" s="46">
        <v>92</v>
      </c>
      <c r="V13" s="45">
        <v>63.013698630136986</v>
      </c>
      <c r="W13" s="44">
        <v>145</v>
      </c>
      <c r="X13" s="46">
        <v>92</v>
      </c>
      <c r="Y13" s="45">
        <v>63.448275862068968</v>
      </c>
      <c r="Z13" s="44">
        <v>124</v>
      </c>
      <c r="AA13" s="46">
        <v>87</v>
      </c>
      <c r="AB13" s="45">
        <v>70.161290322580655</v>
      </c>
      <c r="AC13" s="40"/>
      <c r="AD13" s="47"/>
    </row>
    <row r="14" spans="1:32" s="42" customFormat="1" ht="18" customHeight="1" x14ac:dyDescent="0.25">
      <c r="A14" s="43" t="s">
        <v>37</v>
      </c>
      <c r="B14" s="44">
        <v>164</v>
      </c>
      <c r="C14" s="44">
        <v>195</v>
      </c>
      <c r="D14" s="45">
        <v>118.90243902439023</v>
      </c>
      <c r="E14" s="44">
        <v>153</v>
      </c>
      <c r="F14" s="44">
        <v>187</v>
      </c>
      <c r="G14" s="45">
        <v>122.22222222222223</v>
      </c>
      <c r="H14" s="44">
        <v>14</v>
      </c>
      <c r="I14" s="44">
        <v>31</v>
      </c>
      <c r="J14" s="45" t="s">
        <v>34</v>
      </c>
      <c r="K14" s="44">
        <v>8</v>
      </c>
      <c r="L14" s="44">
        <v>1</v>
      </c>
      <c r="M14" s="45">
        <v>12.5</v>
      </c>
      <c r="N14" s="44">
        <v>4</v>
      </c>
      <c r="O14" s="44">
        <v>2</v>
      </c>
      <c r="P14" s="45">
        <v>50</v>
      </c>
      <c r="Q14" s="44">
        <v>145</v>
      </c>
      <c r="R14" s="46">
        <v>172</v>
      </c>
      <c r="S14" s="45">
        <v>118.62068965517241</v>
      </c>
      <c r="T14" s="44">
        <v>118</v>
      </c>
      <c r="U14" s="46">
        <v>95</v>
      </c>
      <c r="V14" s="45">
        <v>80.508474576271183</v>
      </c>
      <c r="W14" s="44">
        <v>112</v>
      </c>
      <c r="X14" s="46">
        <v>93</v>
      </c>
      <c r="Y14" s="45">
        <v>83.035714285714292</v>
      </c>
      <c r="Z14" s="44">
        <v>95</v>
      </c>
      <c r="AA14" s="46">
        <v>83</v>
      </c>
      <c r="AB14" s="45">
        <v>87.368421052631589</v>
      </c>
      <c r="AC14" s="40"/>
      <c r="AD14" s="47"/>
    </row>
    <row r="15" spans="1:32" s="42" customFormat="1" ht="18" customHeight="1" x14ac:dyDescent="0.25">
      <c r="A15" s="43" t="s">
        <v>38</v>
      </c>
      <c r="B15" s="44">
        <v>287</v>
      </c>
      <c r="C15" s="44">
        <v>271</v>
      </c>
      <c r="D15" s="45">
        <v>94.42508710801394</v>
      </c>
      <c r="E15" s="44">
        <v>88</v>
      </c>
      <c r="F15" s="44">
        <v>94</v>
      </c>
      <c r="G15" s="45">
        <v>106.81818181818181</v>
      </c>
      <c r="H15" s="44">
        <v>5</v>
      </c>
      <c r="I15" s="44">
        <v>12</v>
      </c>
      <c r="J15" s="45" t="s">
        <v>73</v>
      </c>
      <c r="K15" s="44">
        <v>2</v>
      </c>
      <c r="L15" s="44">
        <v>1</v>
      </c>
      <c r="M15" s="45">
        <v>50</v>
      </c>
      <c r="N15" s="44">
        <v>17</v>
      </c>
      <c r="O15" s="44">
        <v>11</v>
      </c>
      <c r="P15" s="45">
        <v>64.705882352941174</v>
      </c>
      <c r="Q15" s="44">
        <v>79</v>
      </c>
      <c r="R15" s="46">
        <v>90</v>
      </c>
      <c r="S15" s="45">
        <v>113.9240506329114</v>
      </c>
      <c r="T15" s="44">
        <v>262</v>
      </c>
      <c r="U15" s="46">
        <v>222</v>
      </c>
      <c r="V15" s="45">
        <v>84.732824427480907</v>
      </c>
      <c r="W15" s="44">
        <v>66</v>
      </c>
      <c r="X15" s="46">
        <v>50</v>
      </c>
      <c r="Y15" s="45">
        <v>75.757575757575751</v>
      </c>
      <c r="Z15" s="44">
        <v>62</v>
      </c>
      <c r="AA15" s="46">
        <v>45</v>
      </c>
      <c r="AB15" s="45">
        <v>72.58064516129032</v>
      </c>
      <c r="AC15" s="40"/>
      <c r="AD15" s="47"/>
    </row>
    <row r="16" spans="1:32" s="42" customFormat="1" ht="18" customHeight="1" x14ac:dyDescent="0.25">
      <c r="A16" s="43" t="s">
        <v>39</v>
      </c>
      <c r="B16" s="44">
        <v>490</v>
      </c>
      <c r="C16" s="44">
        <v>538</v>
      </c>
      <c r="D16" s="45">
        <v>109.79591836734694</v>
      </c>
      <c r="E16" s="44">
        <v>150</v>
      </c>
      <c r="F16" s="44">
        <v>229</v>
      </c>
      <c r="G16" s="45">
        <v>152.66666666666666</v>
      </c>
      <c r="H16" s="44">
        <v>9</v>
      </c>
      <c r="I16" s="44">
        <v>15</v>
      </c>
      <c r="J16" s="45">
        <v>166.66666666666669</v>
      </c>
      <c r="K16" s="44">
        <v>7</v>
      </c>
      <c r="L16" s="44">
        <v>0</v>
      </c>
      <c r="M16" s="45">
        <v>0</v>
      </c>
      <c r="N16" s="44">
        <v>1</v>
      </c>
      <c r="O16" s="44">
        <v>0</v>
      </c>
      <c r="P16" s="45">
        <v>0</v>
      </c>
      <c r="Q16" s="44">
        <v>85</v>
      </c>
      <c r="R16" s="46">
        <v>85</v>
      </c>
      <c r="S16" s="45">
        <v>100</v>
      </c>
      <c r="T16" s="44">
        <v>434</v>
      </c>
      <c r="U16" s="46">
        <v>436</v>
      </c>
      <c r="V16" s="45">
        <v>100.46082949308757</v>
      </c>
      <c r="W16" s="44">
        <v>100</v>
      </c>
      <c r="X16" s="46">
        <v>130</v>
      </c>
      <c r="Y16" s="45">
        <v>130</v>
      </c>
      <c r="Z16" s="44">
        <v>91</v>
      </c>
      <c r="AA16" s="46">
        <v>115</v>
      </c>
      <c r="AB16" s="45">
        <v>126.37362637362637</v>
      </c>
      <c r="AC16" s="40"/>
      <c r="AD16" s="47"/>
    </row>
    <row r="17" spans="1:30" s="42" customFormat="1" ht="18" customHeight="1" x14ac:dyDescent="0.25">
      <c r="A17" s="43" t="s">
        <v>40</v>
      </c>
      <c r="B17" s="44">
        <v>171</v>
      </c>
      <c r="C17" s="44">
        <v>157</v>
      </c>
      <c r="D17" s="45">
        <v>91.812865497076018</v>
      </c>
      <c r="E17" s="44">
        <v>129</v>
      </c>
      <c r="F17" s="44">
        <v>119</v>
      </c>
      <c r="G17" s="45">
        <v>92.248062015503876</v>
      </c>
      <c r="H17" s="44">
        <v>13</v>
      </c>
      <c r="I17" s="44">
        <v>15</v>
      </c>
      <c r="J17" s="45">
        <v>115.38461538461537</v>
      </c>
      <c r="K17" s="44">
        <v>1</v>
      </c>
      <c r="L17" s="44">
        <v>1</v>
      </c>
      <c r="M17" s="45">
        <v>100</v>
      </c>
      <c r="N17" s="44">
        <v>6</v>
      </c>
      <c r="O17" s="44">
        <v>0</v>
      </c>
      <c r="P17" s="45">
        <v>0</v>
      </c>
      <c r="Q17" s="44">
        <v>118</v>
      </c>
      <c r="R17" s="46">
        <v>108</v>
      </c>
      <c r="S17" s="45">
        <v>91.525423728813564</v>
      </c>
      <c r="T17" s="44">
        <v>123</v>
      </c>
      <c r="U17" s="46">
        <v>95</v>
      </c>
      <c r="V17" s="45">
        <v>77.235772357723576</v>
      </c>
      <c r="W17" s="44">
        <v>89</v>
      </c>
      <c r="X17" s="46">
        <v>63</v>
      </c>
      <c r="Y17" s="45">
        <v>70.786516853932582</v>
      </c>
      <c r="Z17" s="44">
        <v>81</v>
      </c>
      <c r="AA17" s="46">
        <v>58</v>
      </c>
      <c r="AB17" s="45">
        <v>71.604938271604937</v>
      </c>
      <c r="AC17" s="40"/>
      <c r="AD17" s="47"/>
    </row>
    <row r="18" spans="1:30" s="42" customFormat="1" ht="18" customHeight="1" x14ac:dyDescent="0.25">
      <c r="A18" s="43" t="s">
        <v>42</v>
      </c>
      <c r="B18" s="44">
        <v>103</v>
      </c>
      <c r="C18" s="44">
        <v>96</v>
      </c>
      <c r="D18" s="45">
        <v>93.203883495145632</v>
      </c>
      <c r="E18" s="44">
        <v>91</v>
      </c>
      <c r="F18" s="44">
        <v>88</v>
      </c>
      <c r="G18" s="45">
        <v>96.703296703296701</v>
      </c>
      <c r="H18" s="44">
        <v>13</v>
      </c>
      <c r="I18" s="44">
        <v>17</v>
      </c>
      <c r="J18" s="45">
        <v>130.76923076923077</v>
      </c>
      <c r="K18" s="44">
        <v>3</v>
      </c>
      <c r="L18" s="44">
        <v>2</v>
      </c>
      <c r="M18" s="45">
        <v>66.666666666666657</v>
      </c>
      <c r="N18" s="44">
        <v>10</v>
      </c>
      <c r="O18" s="44">
        <v>0</v>
      </c>
      <c r="P18" s="45">
        <v>0</v>
      </c>
      <c r="Q18" s="44">
        <v>51</v>
      </c>
      <c r="R18" s="46">
        <v>38</v>
      </c>
      <c r="S18" s="45">
        <v>74.509803921568633</v>
      </c>
      <c r="T18" s="44">
        <v>67</v>
      </c>
      <c r="U18" s="46">
        <v>53</v>
      </c>
      <c r="V18" s="45">
        <v>79.104477611940297</v>
      </c>
      <c r="W18" s="44">
        <v>61</v>
      </c>
      <c r="X18" s="46">
        <v>47</v>
      </c>
      <c r="Y18" s="45">
        <v>77.049180327868854</v>
      </c>
      <c r="Z18" s="44">
        <v>55</v>
      </c>
      <c r="AA18" s="46">
        <v>43</v>
      </c>
      <c r="AB18" s="45">
        <v>78.181818181818187</v>
      </c>
      <c r="AC18" s="40"/>
      <c r="AD18" s="47"/>
    </row>
    <row r="19" spans="1:30" s="42" customFormat="1" ht="18" customHeight="1" x14ac:dyDescent="0.25">
      <c r="A19" s="43" t="s">
        <v>43</v>
      </c>
      <c r="B19" s="44">
        <v>228</v>
      </c>
      <c r="C19" s="44">
        <v>237</v>
      </c>
      <c r="D19" s="45">
        <v>103.94736842105263</v>
      </c>
      <c r="E19" s="44">
        <v>187</v>
      </c>
      <c r="F19" s="44">
        <v>206</v>
      </c>
      <c r="G19" s="45">
        <v>110.16042780748663</v>
      </c>
      <c r="H19" s="44">
        <v>23</v>
      </c>
      <c r="I19" s="44">
        <v>25</v>
      </c>
      <c r="J19" s="45">
        <v>108.69565217391303</v>
      </c>
      <c r="K19" s="44">
        <v>7</v>
      </c>
      <c r="L19" s="44">
        <v>1</v>
      </c>
      <c r="M19" s="45">
        <v>14.285714285714285</v>
      </c>
      <c r="N19" s="44">
        <v>9</v>
      </c>
      <c r="O19" s="44">
        <v>4</v>
      </c>
      <c r="P19" s="45">
        <v>44.444444444444443</v>
      </c>
      <c r="Q19" s="44">
        <v>177</v>
      </c>
      <c r="R19" s="46">
        <v>197</v>
      </c>
      <c r="S19" s="45">
        <v>111.2994350282486</v>
      </c>
      <c r="T19" s="44">
        <v>161</v>
      </c>
      <c r="U19" s="46">
        <v>118</v>
      </c>
      <c r="V19" s="45">
        <v>73.291925465838517</v>
      </c>
      <c r="W19" s="44">
        <v>130</v>
      </c>
      <c r="X19" s="46">
        <v>105</v>
      </c>
      <c r="Y19" s="45">
        <v>80.769230769230774</v>
      </c>
      <c r="Z19" s="44">
        <v>119</v>
      </c>
      <c r="AA19" s="46">
        <v>100</v>
      </c>
      <c r="AB19" s="45">
        <v>84.033613445378151</v>
      </c>
      <c r="AC19" s="40"/>
      <c r="AD19" s="47"/>
    </row>
    <row r="20" spans="1:30" s="42" customFormat="1" ht="18" customHeight="1" x14ac:dyDescent="0.25">
      <c r="A20" s="43" t="s">
        <v>44</v>
      </c>
      <c r="B20" s="44">
        <v>127</v>
      </c>
      <c r="C20" s="44">
        <v>78</v>
      </c>
      <c r="D20" s="45">
        <v>61.417322834645674</v>
      </c>
      <c r="E20" s="44">
        <v>98</v>
      </c>
      <c r="F20" s="44">
        <v>58</v>
      </c>
      <c r="G20" s="45">
        <v>59.183673469387756</v>
      </c>
      <c r="H20" s="44">
        <v>22</v>
      </c>
      <c r="I20" s="44">
        <v>8</v>
      </c>
      <c r="J20" s="45">
        <v>36.363636363636367</v>
      </c>
      <c r="K20" s="44">
        <v>10</v>
      </c>
      <c r="L20" s="44">
        <v>0</v>
      </c>
      <c r="M20" s="45">
        <v>0</v>
      </c>
      <c r="N20" s="44">
        <v>3</v>
      </c>
      <c r="O20" s="44">
        <v>0</v>
      </c>
      <c r="P20" s="45">
        <v>0</v>
      </c>
      <c r="Q20" s="44">
        <v>72</v>
      </c>
      <c r="R20" s="46">
        <v>41</v>
      </c>
      <c r="S20" s="45">
        <v>56.944444444444443</v>
      </c>
      <c r="T20" s="44">
        <v>81</v>
      </c>
      <c r="U20" s="46">
        <v>45</v>
      </c>
      <c r="V20" s="45">
        <v>55.555555555555557</v>
      </c>
      <c r="W20" s="44">
        <v>62</v>
      </c>
      <c r="X20" s="46">
        <v>29</v>
      </c>
      <c r="Y20" s="45">
        <v>46.774193548387096</v>
      </c>
      <c r="Z20" s="44">
        <v>55</v>
      </c>
      <c r="AA20" s="46">
        <v>25</v>
      </c>
      <c r="AB20" s="45">
        <v>45.454545454545453</v>
      </c>
      <c r="AC20" s="40"/>
      <c r="AD20" s="47"/>
    </row>
    <row r="21" spans="1:30" s="42" customFormat="1" ht="18" customHeight="1" x14ac:dyDescent="0.25">
      <c r="A21" s="43" t="s">
        <v>45</v>
      </c>
      <c r="B21" s="44">
        <v>280</v>
      </c>
      <c r="C21" s="44">
        <v>295</v>
      </c>
      <c r="D21" s="45">
        <v>105.35714285714286</v>
      </c>
      <c r="E21" s="44">
        <v>228</v>
      </c>
      <c r="F21" s="44">
        <v>252</v>
      </c>
      <c r="G21" s="45">
        <v>110.5263157894737</v>
      </c>
      <c r="H21" s="44">
        <v>53</v>
      </c>
      <c r="I21" s="44">
        <v>64</v>
      </c>
      <c r="J21" s="45">
        <v>120.75471698113208</v>
      </c>
      <c r="K21" s="44">
        <v>16</v>
      </c>
      <c r="L21" s="44">
        <v>4</v>
      </c>
      <c r="M21" s="45">
        <v>25</v>
      </c>
      <c r="N21" s="44">
        <v>12</v>
      </c>
      <c r="O21" s="44">
        <v>2</v>
      </c>
      <c r="P21" s="45">
        <v>16.666666666666664</v>
      </c>
      <c r="Q21" s="44">
        <v>193</v>
      </c>
      <c r="R21" s="46">
        <v>175</v>
      </c>
      <c r="S21" s="45">
        <v>90.673575129533674</v>
      </c>
      <c r="T21" s="44">
        <v>181</v>
      </c>
      <c r="U21" s="46">
        <v>194</v>
      </c>
      <c r="V21" s="45">
        <v>107.18232044198895</v>
      </c>
      <c r="W21" s="44">
        <v>138</v>
      </c>
      <c r="X21" s="46">
        <v>155</v>
      </c>
      <c r="Y21" s="45">
        <v>112.31884057971016</v>
      </c>
      <c r="Z21" s="44">
        <v>125</v>
      </c>
      <c r="AA21" s="46">
        <v>149</v>
      </c>
      <c r="AB21" s="45">
        <v>119.19999999999999</v>
      </c>
      <c r="AC21" s="40"/>
      <c r="AD21" s="47"/>
    </row>
    <row r="22" spans="1:30" s="42" customFormat="1" ht="18" customHeight="1" x14ac:dyDescent="0.25">
      <c r="A22" s="43" t="s">
        <v>46</v>
      </c>
      <c r="B22" s="44">
        <v>174</v>
      </c>
      <c r="C22" s="44">
        <v>163</v>
      </c>
      <c r="D22" s="45">
        <v>93.678160919540232</v>
      </c>
      <c r="E22" s="44">
        <v>158</v>
      </c>
      <c r="F22" s="44">
        <v>149</v>
      </c>
      <c r="G22" s="45">
        <v>94.303797468354432</v>
      </c>
      <c r="H22" s="44">
        <v>15</v>
      </c>
      <c r="I22" s="44">
        <v>15</v>
      </c>
      <c r="J22" s="45">
        <v>100</v>
      </c>
      <c r="K22" s="44">
        <v>6</v>
      </c>
      <c r="L22" s="44">
        <v>0</v>
      </c>
      <c r="M22" s="45">
        <v>0</v>
      </c>
      <c r="N22" s="44">
        <v>16</v>
      </c>
      <c r="O22" s="44">
        <v>2</v>
      </c>
      <c r="P22" s="45">
        <v>12.5</v>
      </c>
      <c r="Q22" s="44">
        <v>54</v>
      </c>
      <c r="R22" s="46">
        <v>62</v>
      </c>
      <c r="S22" s="45">
        <v>114.81481481481481</v>
      </c>
      <c r="T22" s="44">
        <v>104</v>
      </c>
      <c r="U22" s="46">
        <v>108</v>
      </c>
      <c r="V22" s="45">
        <v>103.84615384615385</v>
      </c>
      <c r="W22" s="44">
        <v>90</v>
      </c>
      <c r="X22" s="46">
        <v>95</v>
      </c>
      <c r="Y22" s="45">
        <v>105.55555555555556</v>
      </c>
      <c r="Z22" s="44">
        <v>83</v>
      </c>
      <c r="AA22" s="46">
        <v>90</v>
      </c>
      <c r="AB22" s="45">
        <v>108.43373493975903</v>
      </c>
      <c r="AC22" s="40"/>
      <c r="AD22" s="47"/>
    </row>
    <row r="23" spans="1:30" s="42" customFormat="1" ht="18" customHeight="1" x14ac:dyDescent="0.25">
      <c r="A23" s="43" t="s">
        <v>47</v>
      </c>
      <c r="B23" s="44">
        <v>286</v>
      </c>
      <c r="C23" s="44">
        <v>318</v>
      </c>
      <c r="D23" s="45">
        <v>111.18881118881119</v>
      </c>
      <c r="E23" s="44">
        <v>249</v>
      </c>
      <c r="F23" s="44">
        <v>275</v>
      </c>
      <c r="G23" s="45">
        <v>110.44176706827309</v>
      </c>
      <c r="H23" s="44">
        <v>61</v>
      </c>
      <c r="I23" s="44">
        <v>61</v>
      </c>
      <c r="J23" s="45">
        <v>100</v>
      </c>
      <c r="K23" s="44">
        <v>37</v>
      </c>
      <c r="L23" s="44">
        <v>7</v>
      </c>
      <c r="M23" s="45">
        <v>18.918918918918919</v>
      </c>
      <c r="N23" s="44">
        <v>76</v>
      </c>
      <c r="O23" s="44">
        <v>28</v>
      </c>
      <c r="P23" s="45">
        <v>36.84210526315789</v>
      </c>
      <c r="Q23" s="44">
        <v>141</v>
      </c>
      <c r="R23" s="46">
        <v>152</v>
      </c>
      <c r="S23" s="45">
        <v>107.80141843971631</v>
      </c>
      <c r="T23" s="44">
        <v>189</v>
      </c>
      <c r="U23" s="46">
        <v>198</v>
      </c>
      <c r="V23" s="45">
        <v>104.76190476190477</v>
      </c>
      <c r="W23" s="44">
        <v>159</v>
      </c>
      <c r="X23" s="46">
        <v>163</v>
      </c>
      <c r="Y23" s="45">
        <v>102.51572327044025</v>
      </c>
      <c r="Z23" s="44">
        <v>139</v>
      </c>
      <c r="AA23" s="46">
        <v>151</v>
      </c>
      <c r="AB23" s="45">
        <v>108.63309352517985</v>
      </c>
      <c r="AC23" s="40"/>
      <c r="AD23" s="47"/>
    </row>
    <row r="24" spans="1:30" s="42" customFormat="1" ht="18" customHeight="1" x14ac:dyDescent="0.25">
      <c r="A24" s="43" t="s">
        <v>48</v>
      </c>
      <c r="B24" s="44">
        <v>440</v>
      </c>
      <c r="C24" s="44">
        <v>461</v>
      </c>
      <c r="D24" s="45">
        <v>104.77272727272727</v>
      </c>
      <c r="E24" s="44">
        <v>419</v>
      </c>
      <c r="F24" s="44">
        <v>440</v>
      </c>
      <c r="G24" s="45">
        <v>105.01193317422435</v>
      </c>
      <c r="H24" s="44">
        <v>98</v>
      </c>
      <c r="I24" s="44">
        <v>113</v>
      </c>
      <c r="J24" s="45">
        <v>115.30612244897959</v>
      </c>
      <c r="K24" s="44">
        <v>53</v>
      </c>
      <c r="L24" s="44">
        <v>42</v>
      </c>
      <c r="M24" s="45">
        <v>79.245283018867923</v>
      </c>
      <c r="N24" s="44">
        <v>79</v>
      </c>
      <c r="O24" s="44">
        <v>41</v>
      </c>
      <c r="P24" s="45">
        <v>51.898734177215189</v>
      </c>
      <c r="Q24" s="44">
        <v>283</v>
      </c>
      <c r="R24" s="46">
        <v>211</v>
      </c>
      <c r="S24" s="45">
        <v>74.558303886925785</v>
      </c>
      <c r="T24" s="44">
        <v>278</v>
      </c>
      <c r="U24" s="46">
        <v>251</v>
      </c>
      <c r="V24" s="45">
        <v>90.287769784172667</v>
      </c>
      <c r="W24" s="44">
        <v>266</v>
      </c>
      <c r="X24" s="46">
        <v>239</v>
      </c>
      <c r="Y24" s="45">
        <v>89.849624060150376</v>
      </c>
      <c r="Z24" s="44">
        <v>240</v>
      </c>
      <c r="AA24" s="46">
        <v>229</v>
      </c>
      <c r="AB24" s="45">
        <v>95.416666666666671</v>
      </c>
      <c r="AC24" s="40"/>
      <c r="AD24" s="47"/>
    </row>
    <row r="25" spans="1:30" s="42" customFormat="1" ht="18" customHeight="1" x14ac:dyDescent="0.25">
      <c r="A25" s="43" t="s">
        <v>49</v>
      </c>
      <c r="B25" s="44">
        <v>271</v>
      </c>
      <c r="C25" s="44">
        <v>196</v>
      </c>
      <c r="D25" s="45">
        <v>72.32472324723247</v>
      </c>
      <c r="E25" s="44">
        <v>168</v>
      </c>
      <c r="F25" s="44">
        <v>112</v>
      </c>
      <c r="G25" s="45">
        <v>66.666666666666657</v>
      </c>
      <c r="H25" s="44">
        <v>30</v>
      </c>
      <c r="I25" s="44">
        <v>11</v>
      </c>
      <c r="J25" s="45">
        <v>36.666666666666664</v>
      </c>
      <c r="K25" s="44">
        <v>21</v>
      </c>
      <c r="L25" s="44">
        <v>0</v>
      </c>
      <c r="M25" s="45">
        <v>0</v>
      </c>
      <c r="N25" s="44">
        <v>11</v>
      </c>
      <c r="O25" s="44">
        <v>2</v>
      </c>
      <c r="P25" s="45">
        <v>18.181818181818183</v>
      </c>
      <c r="Q25" s="44">
        <v>125</v>
      </c>
      <c r="R25" s="46">
        <v>77</v>
      </c>
      <c r="S25" s="45">
        <v>61.6</v>
      </c>
      <c r="T25" s="44">
        <v>201</v>
      </c>
      <c r="U25" s="46">
        <v>152</v>
      </c>
      <c r="V25" s="45">
        <v>75.621890547263675</v>
      </c>
      <c r="W25" s="44">
        <v>104</v>
      </c>
      <c r="X25" s="46">
        <v>71</v>
      </c>
      <c r="Y25" s="45">
        <v>68.269230769230774</v>
      </c>
      <c r="Z25" s="44">
        <v>100</v>
      </c>
      <c r="AA25" s="46">
        <v>68</v>
      </c>
      <c r="AB25" s="45">
        <v>68</v>
      </c>
      <c r="AC25" s="40"/>
      <c r="AD25" s="47"/>
    </row>
    <row r="26" spans="1:30" s="42" customFormat="1" ht="18" customHeight="1" x14ac:dyDescent="0.25">
      <c r="A26" s="43" t="s">
        <v>50</v>
      </c>
      <c r="B26" s="44">
        <v>1236</v>
      </c>
      <c r="C26" s="44">
        <v>1265</v>
      </c>
      <c r="D26" s="45">
        <v>102.34627831715211</v>
      </c>
      <c r="E26" s="44">
        <v>614</v>
      </c>
      <c r="F26" s="44">
        <v>715</v>
      </c>
      <c r="G26" s="45">
        <v>116.44951140065147</v>
      </c>
      <c r="H26" s="44">
        <v>105</v>
      </c>
      <c r="I26" s="44">
        <v>65</v>
      </c>
      <c r="J26" s="45">
        <v>61.904761904761905</v>
      </c>
      <c r="K26" s="44">
        <v>41</v>
      </c>
      <c r="L26" s="44">
        <v>10</v>
      </c>
      <c r="M26" s="45">
        <v>24.390243902439025</v>
      </c>
      <c r="N26" s="44">
        <v>5</v>
      </c>
      <c r="O26" s="44">
        <v>6</v>
      </c>
      <c r="P26" s="45">
        <v>120</v>
      </c>
      <c r="Q26" s="44">
        <v>365</v>
      </c>
      <c r="R26" s="46">
        <v>330</v>
      </c>
      <c r="S26" s="45">
        <v>90.410958904109577</v>
      </c>
      <c r="T26" s="44">
        <v>1000</v>
      </c>
      <c r="U26" s="46">
        <v>940</v>
      </c>
      <c r="V26" s="45">
        <v>94</v>
      </c>
      <c r="W26" s="44">
        <v>397</v>
      </c>
      <c r="X26" s="46">
        <v>414</v>
      </c>
      <c r="Y26" s="45">
        <v>104.28211586901763</v>
      </c>
      <c r="Z26" s="44">
        <v>326</v>
      </c>
      <c r="AA26" s="46">
        <v>377</v>
      </c>
      <c r="AB26" s="45">
        <v>115.6441717791411</v>
      </c>
      <c r="AC26" s="40"/>
      <c r="AD26" s="47"/>
    </row>
    <row r="27" spans="1:30" s="42" customFormat="1" ht="18" customHeight="1" x14ac:dyDescent="0.25">
      <c r="A27" s="43" t="s">
        <v>51</v>
      </c>
      <c r="B27" s="44">
        <v>728</v>
      </c>
      <c r="C27" s="44">
        <v>1045</v>
      </c>
      <c r="D27" s="45">
        <v>143.54395604395606</v>
      </c>
      <c r="E27" s="44">
        <v>446</v>
      </c>
      <c r="F27" s="44">
        <v>773</v>
      </c>
      <c r="G27" s="45">
        <v>173.31838565022423</v>
      </c>
      <c r="H27" s="44">
        <v>45</v>
      </c>
      <c r="I27" s="44">
        <v>56</v>
      </c>
      <c r="J27" s="45">
        <v>124.44444444444444</v>
      </c>
      <c r="K27" s="44">
        <v>7</v>
      </c>
      <c r="L27" s="44">
        <v>2</v>
      </c>
      <c r="M27" s="45">
        <v>28.571428571428569</v>
      </c>
      <c r="N27" s="44">
        <v>6</v>
      </c>
      <c r="O27" s="44">
        <v>0</v>
      </c>
      <c r="P27" s="45">
        <v>0</v>
      </c>
      <c r="Q27" s="44">
        <v>158</v>
      </c>
      <c r="R27" s="46">
        <v>295</v>
      </c>
      <c r="S27" s="45">
        <v>186.70886075949366</v>
      </c>
      <c r="T27" s="44">
        <v>594</v>
      </c>
      <c r="U27" s="46">
        <v>623</v>
      </c>
      <c r="V27" s="45">
        <v>104.88215488215489</v>
      </c>
      <c r="W27" s="44">
        <v>345</v>
      </c>
      <c r="X27" s="46">
        <v>377</v>
      </c>
      <c r="Y27" s="45">
        <v>109.27536231884059</v>
      </c>
      <c r="Z27" s="44">
        <v>322</v>
      </c>
      <c r="AA27" s="46">
        <v>365</v>
      </c>
      <c r="AB27" s="45">
        <v>113.35403726708076</v>
      </c>
      <c r="AC27" s="40"/>
      <c r="AD27" s="47"/>
    </row>
    <row r="28" spans="1:30" s="42" customFormat="1" ht="18" customHeight="1" x14ac:dyDescent="0.25">
      <c r="A28" s="43" t="s">
        <v>54</v>
      </c>
      <c r="B28" s="44">
        <v>640</v>
      </c>
      <c r="C28" s="44">
        <v>818</v>
      </c>
      <c r="D28" s="45">
        <v>127.8125</v>
      </c>
      <c r="E28" s="44">
        <v>507</v>
      </c>
      <c r="F28" s="44">
        <v>755</v>
      </c>
      <c r="G28" s="45">
        <v>148.91518737672584</v>
      </c>
      <c r="H28" s="44">
        <v>53</v>
      </c>
      <c r="I28" s="44">
        <v>61</v>
      </c>
      <c r="J28" s="45">
        <v>115.09433962264151</v>
      </c>
      <c r="K28" s="44">
        <v>8</v>
      </c>
      <c r="L28" s="44">
        <v>0</v>
      </c>
      <c r="M28" s="45">
        <v>0</v>
      </c>
      <c r="N28" s="44">
        <v>3</v>
      </c>
      <c r="O28" s="44">
        <v>1</v>
      </c>
      <c r="P28" s="45">
        <v>33.333333333333329</v>
      </c>
      <c r="Q28" s="44">
        <v>283</v>
      </c>
      <c r="R28" s="46">
        <v>374</v>
      </c>
      <c r="S28" s="45">
        <v>132.15547703180212</v>
      </c>
      <c r="T28" s="44">
        <v>477</v>
      </c>
      <c r="U28" s="46">
        <v>461</v>
      </c>
      <c r="V28" s="45">
        <v>96.645702306079656</v>
      </c>
      <c r="W28" s="44">
        <v>364</v>
      </c>
      <c r="X28" s="46">
        <v>422</v>
      </c>
      <c r="Y28" s="45">
        <v>115.93406593406594</v>
      </c>
      <c r="Z28" s="44">
        <v>344</v>
      </c>
      <c r="AA28" s="46">
        <v>410</v>
      </c>
      <c r="AB28" s="45">
        <v>119.18604651162789</v>
      </c>
      <c r="AC28" s="40"/>
      <c r="AD28" s="47"/>
    </row>
    <row r="29" spans="1:30" s="42" customFormat="1" ht="18" customHeight="1" x14ac:dyDescent="0.25">
      <c r="A29" s="43" t="s">
        <v>55</v>
      </c>
      <c r="B29" s="44">
        <v>344</v>
      </c>
      <c r="C29" s="44">
        <v>299</v>
      </c>
      <c r="D29" s="45">
        <v>86.918604651162795</v>
      </c>
      <c r="E29" s="44">
        <v>305</v>
      </c>
      <c r="F29" s="44">
        <v>258</v>
      </c>
      <c r="G29" s="45">
        <v>84.590163934426229</v>
      </c>
      <c r="H29" s="44">
        <v>30</v>
      </c>
      <c r="I29" s="44">
        <v>33</v>
      </c>
      <c r="J29" s="45">
        <v>110.00000000000001</v>
      </c>
      <c r="K29" s="44">
        <v>15</v>
      </c>
      <c r="L29" s="44">
        <v>8</v>
      </c>
      <c r="M29" s="45">
        <v>53.333333333333336</v>
      </c>
      <c r="N29" s="44">
        <v>1</v>
      </c>
      <c r="O29" s="44">
        <v>0</v>
      </c>
      <c r="P29" s="45">
        <v>0</v>
      </c>
      <c r="Q29" s="44">
        <v>218</v>
      </c>
      <c r="R29" s="46">
        <v>169</v>
      </c>
      <c r="S29" s="45">
        <v>77.522935779816521</v>
      </c>
      <c r="T29" s="44">
        <v>240</v>
      </c>
      <c r="U29" s="46">
        <v>177</v>
      </c>
      <c r="V29" s="45">
        <v>73.75</v>
      </c>
      <c r="W29" s="44">
        <v>202</v>
      </c>
      <c r="X29" s="46">
        <v>137</v>
      </c>
      <c r="Y29" s="45">
        <v>67.821782178217831</v>
      </c>
      <c r="Z29" s="44">
        <v>184</v>
      </c>
      <c r="AA29" s="46">
        <v>129</v>
      </c>
      <c r="AB29" s="45">
        <v>70.108695652173907</v>
      </c>
      <c r="AC29" s="40"/>
      <c r="AD29" s="47"/>
    </row>
    <row r="30" spans="1:30" s="42" customFormat="1" ht="18" customHeight="1" x14ac:dyDescent="0.25">
      <c r="A30" s="43" t="s">
        <v>56</v>
      </c>
      <c r="B30" s="44">
        <v>555</v>
      </c>
      <c r="C30" s="44">
        <v>817</v>
      </c>
      <c r="D30" s="45">
        <v>147.2072072072072</v>
      </c>
      <c r="E30" s="44">
        <v>341</v>
      </c>
      <c r="F30" s="44">
        <v>575</v>
      </c>
      <c r="G30" s="45">
        <v>168.6217008797654</v>
      </c>
      <c r="H30" s="44">
        <v>46</v>
      </c>
      <c r="I30" s="44">
        <v>19</v>
      </c>
      <c r="J30" s="45">
        <v>41.304347826086953</v>
      </c>
      <c r="K30" s="44">
        <v>18</v>
      </c>
      <c r="L30" s="44">
        <v>7</v>
      </c>
      <c r="M30" s="45">
        <v>38.888888888888893</v>
      </c>
      <c r="N30" s="44">
        <v>14</v>
      </c>
      <c r="O30" s="44">
        <v>1</v>
      </c>
      <c r="P30" s="45">
        <v>7.1428571428571423</v>
      </c>
      <c r="Q30" s="44">
        <v>129</v>
      </c>
      <c r="R30" s="46">
        <v>251</v>
      </c>
      <c r="S30" s="45">
        <v>194.5736434108527</v>
      </c>
      <c r="T30" s="44">
        <v>416</v>
      </c>
      <c r="U30" s="46">
        <v>539</v>
      </c>
      <c r="V30" s="45">
        <v>129.56730769230768</v>
      </c>
      <c r="W30" s="44">
        <v>240</v>
      </c>
      <c r="X30" s="46">
        <v>324</v>
      </c>
      <c r="Y30" s="45">
        <v>135</v>
      </c>
      <c r="Z30" s="44">
        <v>219</v>
      </c>
      <c r="AA30" s="46">
        <v>305</v>
      </c>
      <c r="AB30" s="45">
        <v>139.26940639269407</v>
      </c>
      <c r="AC30" s="40"/>
      <c r="AD30" s="47"/>
    </row>
    <row r="31" spans="1:30" s="42" customFormat="1" ht="18" customHeight="1" x14ac:dyDescent="0.25">
      <c r="A31" s="43" t="s">
        <v>57</v>
      </c>
      <c r="B31" s="44">
        <v>210</v>
      </c>
      <c r="C31" s="44">
        <v>147</v>
      </c>
      <c r="D31" s="45">
        <v>70</v>
      </c>
      <c r="E31" s="44">
        <v>167</v>
      </c>
      <c r="F31" s="44">
        <v>120</v>
      </c>
      <c r="G31" s="45">
        <v>71.856287425149702</v>
      </c>
      <c r="H31" s="44">
        <v>51</v>
      </c>
      <c r="I31" s="44">
        <v>38</v>
      </c>
      <c r="J31" s="45">
        <v>74.509803921568633</v>
      </c>
      <c r="K31" s="44">
        <v>5</v>
      </c>
      <c r="L31" s="44">
        <v>1</v>
      </c>
      <c r="M31" s="45">
        <v>20</v>
      </c>
      <c r="N31" s="44">
        <v>11</v>
      </c>
      <c r="O31" s="44">
        <v>5</v>
      </c>
      <c r="P31" s="45">
        <v>45.454545454545453</v>
      </c>
      <c r="Q31" s="44">
        <v>143</v>
      </c>
      <c r="R31" s="46">
        <v>117</v>
      </c>
      <c r="S31" s="45">
        <v>81.818181818181827</v>
      </c>
      <c r="T31" s="44">
        <v>117</v>
      </c>
      <c r="U31" s="46">
        <v>75</v>
      </c>
      <c r="V31" s="45">
        <v>64.102564102564102</v>
      </c>
      <c r="W31" s="44">
        <v>105</v>
      </c>
      <c r="X31" s="46">
        <v>70</v>
      </c>
      <c r="Y31" s="45">
        <v>66.666666666666657</v>
      </c>
      <c r="Z31" s="44">
        <v>99</v>
      </c>
      <c r="AA31" s="46">
        <v>61</v>
      </c>
      <c r="AB31" s="45">
        <v>61.616161616161612</v>
      </c>
      <c r="AC31" s="40"/>
      <c r="AD31" s="47"/>
    </row>
    <row r="32" spans="1:30" s="42" customFormat="1" ht="18" customHeight="1" x14ac:dyDescent="0.25">
      <c r="A32" s="43" t="s">
        <v>58</v>
      </c>
      <c r="B32" s="44">
        <v>537</v>
      </c>
      <c r="C32" s="44">
        <v>607</v>
      </c>
      <c r="D32" s="45">
        <v>113.03538175046555</v>
      </c>
      <c r="E32" s="44">
        <v>380</v>
      </c>
      <c r="F32" s="44">
        <v>468</v>
      </c>
      <c r="G32" s="45">
        <v>123.15789473684211</v>
      </c>
      <c r="H32" s="44">
        <v>73</v>
      </c>
      <c r="I32" s="44">
        <v>94</v>
      </c>
      <c r="J32" s="45">
        <v>128.76712328767124</v>
      </c>
      <c r="K32" s="44">
        <v>43</v>
      </c>
      <c r="L32" s="44">
        <v>34</v>
      </c>
      <c r="M32" s="45">
        <v>79.069767441860463</v>
      </c>
      <c r="N32" s="44">
        <v>18</v>
      </c>
      <c r="O32" s="44">
        <v>1</v>
      </c>
      <c r="P32" s="45">
        <v>5.5555555555555554</v>
      </c>
      <c r="Q32" s="44">
        <v>326</v>
      </c>
      <c r="R32" s="46">
        <v>447</v>
      </c>
      <c r="S32" s="45">
        <v>137.11656441717793</v>
      </c>
      <c r="T32" s="44">
        <v>397</v>
      </c>
      <c r="U32" s="46">
        <v>405</v>
      </c>
      <c r="V32" s="45">
        <v>102.01511335012594</v>
      </c>
      <c r="W32" s="44">
        <v>249</v>
      </c>
      <c r="X32" s="46">
        <v>271</v>
      </c>
      <c r="Y32" s="45">
        <v>108.83534136546184</v>
      </c>
      <c r="Z32" s="44">
        <v>230</v>
      </c>
      <c r="AA32" s="46">
        <v>251</v>
      </c>
      <c r="AB32" s="45">
        <v>109.13043478260869</v>
      </c>
      <c r="AC32" s="40"/>
      <c r="AD32" s="47"/>
    </row>
    <row r="33" spans="1:28" ht="15" x14ac:dyDescent="0.2">
      <c r="A33" s="43" t="s">
        <v>59</v>
      </c>
      <c r="B33" s="44">
        <v>388</v>
      </c>
      <c r="C33" s="44">
        <v>428</v>
      </c>
      <c r="D33" s="45">
        <v>110.30927835051547</v>
      </c>
      <c r="E33" s="44">
        <v>233</v>
      </c>
      <c r="F33" s="44">
        <v>280</v>
      </c>
      <c r="G33" s="45">
        <v>120.17167381974249</v>
      </c>
      <c r="H33" s="44">
        <v>24</v>
      </c>
      <c r="I33" s="44">
        <v>25</v>
      </c>
      <c r="J33" s="45">
        <v>104.16666666666667</v>
      </c>
      <c r="K33" s="44">
        <v>8</v>
      </c>
      <c r="L33" s="44">
        <v>1</v>
      </c>
      <c r="M33" s="45">
        <v>12.5</v>
      </c>
      <c r="N33" s="44">
        <v>10</v>
      </c>
      <c r="O33" s="44">
        <v>13</v>
      </c>
      <c r="P33" s="45">
        <v>130</v>
      </c>
      <c r="Q33" s="44">
        <v>167</v>
      </c>
      <c r="R33" s="46">
        <v>205</v>
      </c>
      <c r="S33" s="45">
        <v>122.75449101796407</v>
      </c>
      <c r="T33" s="44">
        <v>302</v>
      </c>
      <c r="U33" s="46">
        <v>308</v>
      </c>
      <c r="V33" s="45">
        <v>101.98675496688743</v>
      </c>
      <c r="W33" s="44">
        <v>151</v>
      </c>
      <c r="X33" s="46">
        <v>167</v>
      </c>
      <c r="Y33" s="45">
        <v>110.59602649006624</v>
      </c>
      <c r="Z33" s="44">
        <v>135</v>
      </c>
      <c r="AA33" s="46">
        <v>146</v>
      </c>
      <c r="AB33" s="45">
        <v>108.14814814814815</v>
      </c>
    </row>
    <row r="34" spans="1:28" ht="15" x14ac:dyDescent="0.2">
      <c r="A34" s="43" t="s">
        <v>60</v>
      </c>
      <c r="B34" s="44">
        <v>93</v>
      </c>
      <c r="C34" s="44">
        <v>56</v>
      </c>
      <c r="D34" s="45">
        <v>60.215053763440864</v>
      </c>
      <c r="E34" s="44">
        <v>82</v>
      </c>
      <c r="F34" s="44">
        <v>54</v>
      </c>
      <c r="G34" s="45">
        <v>65.853658536585371</v>
      </c>
      <c r="H34" s="44">
        <v>12</v>
      </c>
      <c r="I34" s="44">
        <v>11</v>
      </c>
      <c r="J34" s="45">
        <v>91.666666666666657</v>
      </c>
      <c r="K34" s="44">
        <v>1</v>
      </c>
      <c r="L34" s="44">
        <v>0</v>
      </c>
      <c r="M34" s="45">
        <v>0</v>
      </c>
      <c r="N34" s="44">
        <v>1</v>
      </c>
      <c r="O34" s="44">
        <v>0</v>
      </c>
      <c r="P34" s="45">
        <v>0</v>
      </c>
      <c r="Q34" s="44">
        <v>28</v>
      </c>
      <c r="R34" s="46">
        <v>30</v>
      </c>
      <c r="S34" s="45">
        <v>107.14285714285714</v>
      </c>
      <c r="T34" s="44">
        <v>51</v>
      </c>
      <c r="U34" s="46">
        <v>27</v>
      </c>
      <c r="V34" s="45">
        <v>52.941176470588239</v>
      </c>
      <c r="W34" s="44">
        <v>44</v>
      </c>
      <c r="X34" s="46">
        <v>25</v>
      </c>
      <c r="Y34" s="45">
        <v>56.81818181818182</v>
      </c>
      <c r="Z34" s="44">
        <v>36</v>
      </c>
      <c r="AA34" s="46">
        <v>22</v>
      </c>
      <c r="AB34" s="45">
        <v>61.111111111111114</v>
      </c>
    </row>
    <row r="35" spans="1:28" ht="15" x14ac:dyDescent="0.2">
      <c r="A35" s="43" t="s">
        <v>61</v>
      </c>
      <c r="B35" s="44">
        <v>214</v>
      </c>
      <c r="C35" s="44">
        <v>206</v>
      </c>
      <c r="D35" s="45">
        <v>96.261682242990659</v>
      </c>
      <c r="E35" s="44">
        <v>185</v>
      </c>
      <c r="F35" s="44">
        <v>187</v>
      </c>
      <c r="G35" s="45">
        <v>101.08108108108107</v>
      </c>
      <c r="H35" s="44">
        <v>32</v>
      </c>
      <c r="I35" s="44">
        <v>20</v>
      </c>
      <c r="J35" s="45">
        <v>62.5</v>
      </c>
      <c r="K35" s="44">
        <v>6</v>
      </c>
      <c r="L35" s="44">
        <v>0</v>
      </c>
      <c r="M35" s="45">
        <v>0</v>
      </c>
      <c r="N35" s="44">
        <v>13</v>
      </c>
      <c r="O35" s="44">
        <v>0</v>
      </c>
      <c r="P35" s="45">
        <v>0</v>
      </c>
      <c r="Q35" s="44">
        <v>155</v>
      </c>
      <c r="R35" s="46">
        <v>176</v>
      </c>
      <c r="S35" s="45">
        <v>113.54838709677419</v>
      </c>
      <c r="T35" s="44">
        <v>130</v>
      </c>
      <c r="U35" s="46">
        <v>140</v>
      </c>
      <c r="V35" s="45">
        <v>107.69230769230769</v>
      </c>
      <c r="W35" s="44">
        <v>119</v>
      </c>
      <c r="X35" s="46">
        <v>126</v>
      </c>
      <c r="Y35" s="45">
        <v>105.88235294117648</v>
      </c>
      <c r="Z35" s="44">
        <v>111</v>
      </c>
      <c r="AA35" s="46">
        <v>119</v>
      </c>
      <c r="AB35" s="45">
        <v>107.2072072072072</v>
      </c>
    </row>
    <row r="36" spans="1:2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7" right="0.7" top="0.75" bottom="0.75" header="0.3" footer="0.3"/>
  <pageSetup paperSize="9" scale="61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75" zoomScaleNormal="100" zoomScaleSheetLayoutView="75" workbookViewId="0">
      <selection activeCell="B5" sqref="B5"/>
    </sheetView>
  </sheetViews>
  <sheetFormatPr defaultColWidth="8" defaultRowHeight="12.75" x14ac:dyDescent="0.2"/>
  <cols>
    <col min="1" max="1" width="60.85546875" style="1" customWidth="1"/>
    <col min="2" max="2" width="17.5703125" style="1" customWidth="1"/>
    <col min="3" max="3" width="16.28515625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23.25" customHeight="1" x14ac:dyDescent="0.2">
      <c r="A1" s="223" t="s">
        <v>62</v>
      </c>
      <c r="B1" s="223"/>
      <c r="C1" s="223"/>
      <c r="D1" s="223"/>
      <c r="E1" s="223"/>
    </row>
    <row r="2" spans="1:11" s="2" customFormat="1" ht="15.75" customHeight="1" x14ac:dyDescent="0.25">
      <c r="A2" s="224" t="s">
        <v>1</v>
      </c>
      <c r="B2" s="226" t="s">
        <v>127</v>
      </c>
      <c r="C2" s="226" t="s">
        <v>128</v>
      </c>
      <c r="D2" s="228" t="s">
        <v>2</v>
      </c>
      <c r="E2" s="229"/>
    </row>
    <row r="3" spans="1:11" s="2" customFormat="1" ht="42.75" customHeight="1" x14ac:dyDescent="0.25">
      <c r="A3" s="225"/>
      <c r="B3" s="227"/>
      <c r="C3" s="227"/>
      <c r="D3" s="3" t="s">
        <v>3</v>
      </c>
      <c r="E3" s="4" t="s">
        <v>63</v>
      </c>
    </row>
    <row r="4" spans="1:11" s="7" customFormat="1" ht="15.75" customHeight="1" x14ac:dyDescent="0.25">
      <c r="A4" s="5" t="s">
        <v>5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19.5" x14ac:dyDescent="0.25">
      <c r="A5" s="8" t="s">
        <v>6</v>
      </c>
      <c r="B5" s="9">
        <v>1.6120000000000001</v>
      </c>
      <c r="C5" s="9">
        <v>1.9770000000000001</v>
      </c>
      <c r="D5" s="10">
        <v>122.64267990074443</v>
      </c>
      <c r="E5" s="11">
        <v>0.36499999999999999</v>
      </c>
      <c r="K5" s="12"/>
    </row>
    <row r="6" spans="1:11" s="2" customFormat="1" ht="19.5" x14ac:dyDescent="0.25">
      <c r="A6" s="8" t="s">
        <v>7</v>
      </c>
      <c r="B6" s="9">
        <v>1.4059999999999999</v>
      </c>
      <c r="C6" s="9">
        <v>1.776</v>
      </c>
      <c r="D6" s="10">
        <v>126.31578947368422</v>
      </c>
      <c r="E6" s="11">
        <v>0.37000000000000011</v>
      </c>
      <c r="K6" s="12"/>
    </row>
    <row r="7" spans="1:11" s="2" customFormat="1" ht="37.5" x14ac:dyDescent="0.25">
      <c r="A7" s="13" t="s">
        <v>64</v>
      </c>
      <c r="B7" s="14">
        <v>173</v>
      </c>
      <c r="C7" s="14">
        <v>184</v>
      </c>
      <c r="D7" s="10">
        <v>106.35838150289017</v>
      </c>
      <c r="E7" s="15">
        <v>11</v>
      </c>
      <c r="K7" s="12"/>
    </row>
    <row r="8" spans="1:11" s="2" customFormat="1" ht="19.5" x14ac:dyDescent="0.25">
      <c r="A8" s="16" t="s">
        <v>9</v>
      </c>
      <c r="B8" s="14">
        <v>55</v>
      </c>
      <c r="C8" s="14">
        <v>23</v>
      </c>
      <c r="D8" s="10">
        <v>41.818181818181813</v>
      </c>
      <c r="E8" s="15">
        <v>-32</v>
      </c>
      <c r="K8" s="12"/>
    </row>
    <row r="9" spans="1:11" s="2" customFormat="1" ht="37.5" x14ac:dyDescent="0.25">
      <c r="A9" s="16" t="s">
        <v>10</v>
      </c>
      <c r="B9" s="14">
        <v>68</v>
      </c>
      <c r="C9" s="14">
        <v>38</v>
      </c>
      <c r="D9" s="10">
        <v>55.882352941176471</v>
      </c>
      <c r="E9" s="15">
        <v>-30</v>
      </c>
      <c r="K9" s="12"/>
    </row>
    <row r="10" spans="1:11" s="2" customFormat="1" ht="37.5" x14ac:dyDescent="0.25">
      <c r="A10" s="16" t="s">
        <v>65</v>
      </c>
      <c r="B10" s="53">
        <v>897</v>
      </c>
      <c r="C10" s="53">
        <v>1139</v>
      </c>
      <c r="D10" s="10">
        <v>126.97881828316611</v>
      </c>
      <c r="E10" s="15">
        <v>242</v>
      </c>
      <c r="K10" s="12"/>
    </row>
    <row r="11" spans="1:11" s="2" customFormat="1" ht="12.75" customHeight="1" x14ac:dyDescent="0.25">
      <c r="A11" s="230" t="s">
        <v>12</v>
      </c>
      <c r="B11" s="231"/>
      <c r="C11" s="231"/>
      <c r="D11" s="231"/>
      <c r="E11" s="231"/>
      <c r="K11" s="12"/>
    </row>
    <row r="12" spans="1:11" s="2" customFormat="1" ht="12.75" customHeight="1" x14ac:dyDescent="0.25">
      <c r="A12" s="232"/>
      <c r="B12" s="233"/>
      <c r="C12" s="233"/>
      <c r="D12" s="233"/>
      <c r="E12" s="233"/>
      <c r="K12" s="12"/>
    </row>
    <row r="13" spans="1:11" s="2" customFormat="1" ht="15.75" customHeight="1" x14ac:dyDescent="0.25">
      <c r="A13" s="224" t="s">
        <v>1</v>
      </c>
      <c r="B13" s="234" t="s">
        <v>122</v>
      </c>
      <c r="C13" s="234" t="s">
        <v>123</v>
      </c>
      <c r="D13" s="228" t="s">
        <v>2</v>
      </c>
      <c r="E13" s="229"/>
      <c r="K13" s="12"/>
    </row>
    <row r="14" spans="1:11" ht="30" x14ac:dyDescent="0.2">
      <c r="A14" s="225"/>
      <c r="B14" s="234"/>
      <c r="C14" s="234"/>
      <c r="D14" s="3" t="s">
        <v>3</v>
      </c>
      <c r="E14" s="4" t="s">
        <v>13</v>
      </c>
      <c r="K14" s="12"/>
    </row>
    <row r="15" spans="1:11" ht="19.5" x14ac:dyDescent="0.2">
      <c r="A15" s="8" t="s">
        <v>6</v>
      </c>
      <c r="B15" s="17">
        <v>1.1479999999999999</v>
      </c>
      <c r="C15" s="17">
        <v>1.282</v>
      </c>
      <c r="D15" s="18">
        <v>111.67247386759583</v>
      </c>
      <c r="E15" s="19">
        <v>0.13400000000000012</v>
      </c>
      <c r="K15" s="12"/>
    </row>
    <row r="16" spans="1:11" ht="19.5" x14ac:dyDescent="0.2">
      <c r="A16" s="20" t="s">
        <v>7</v>
      </c>
      <c r="B16" s="21">
        <v>0.96099999999999997</v>
      </c>
      <c r="C16" s="21">
        <v>1.093</v>
      </c>
      <c r="D16" s="18">
        <v>113.73569198751301</v>
      </c>
      <c r="E16" s="19">
        <v>0.13200000000000001</v>
      </c>
      <c r="K16" s="12"/>
    </row>
    <row r="17" spans="1:11" ht="19.5" x14ac:dyDescent="0.2">
      <c r="A17" s="20" t="s">
        <v>14</v>
      </c>
      <c r="B17" s="21">
        <v>0.86</v>
      </c>
      <c r="C17" s="21">
        <v>1.0329999999999999</v>
      </c>
      <c r="D17" s="18">
        <v>120.11627906976743</v>
      </c>
      <c r="E17" s="18">
        <v>0.17299999999999993</v>
      </c>
      <c r="K17" s="12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zoomScale="75" zoomScaleNormal="100" zoomScaleSheetLayoutView="75" workbookViewId="0">
      <selection activeCell="F17" sqref="F17"/>
    </sheetView>
  </sheetViews>
  <sheetFormatPr defaultColWidth="9.140625" defaultRowHeight="14.25" x14ac:dyDescent="0.2"/>
  <cols>
    <col min="1" max="1" width="24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24" customFormat="1" ht="39" customHeight="1" x14ac:dyDescent="0.25">
      <c r="A1" s="25"/>
      <c r="B1" s="246" t="s">
        <v>129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30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5" t="s">
        <v>16</v>
      </c>
    </row>
    <row r="3" spans="1:30" s="32" customFormat="1" ht="66" customHeight="1" x14ac:dyDescent="0.25">
      <c r="A3" s="247"/>
      <c r="B3" s="240" t="s">
        <v>66</v>
      </c>
      <c r="C3" s="240"/>
      <c r="D3" s="240"/>
      <c r="E3" s="240" t="s">
        <v>67</v>
      </c>
      <c r="F3" s="240"/>
      <c r="G3" s="240"/>
      <c r="H3" s="240" t="s">
        <v>19</v>
      </c>
      <c r="I3" s="240"/>
      <c r="J3" s="240"/>
      <c r="K3" s="240" t="s">
        <v>20</v>
      </c>
      <c r="L3" s="240"/>
      <c r="M3" s="240"/>
      <c r="N3" s="240" t="s">
        <v>21</v>
      </c>
      <c r="O3" s="240"/>
      <c r="P3" s="240"/>
      <c r="Q3" s="241" t="s">
        <v>22</v>
      </c>
      <c r="R3" s="242"/>
      <c r="S3" s="243"/>
      <c r="T3" s="241" t="s">
        <v>23</v>
      </c>
      <c r="U3" s="242"/>
      <c r="V3" s="243"/>
      <c r="W3" s="240" t="s">
        <v>24</v>
      </c>
      <c r="X3" s="240"/>
      <c r="Y3" s="240"/>
      <c r="Z3" s="240" t="s">
        <v>68</v>
      </c>
      <c r="AA3" s="240"/>
      <c r="AB3" s="240"/>
    </row>
    <row r="4" spans="1:30" s="33" customFormat="1" ht="26.25" customHeight="1" x14ac:dyDescent="0.25">
      <c r="A4" s="248"/>
      <c r="B4" s="250" t="s">
        <v>69</v>
      </c>
      <c r="C4" s="250" t="s">
        <v>70</v>
      </c>
      <c r="D4" s="245" t="s">
        <v>71</v>
      </c>
      <c r="E4" s="250" t="s">
        <v>69</v>
      </c>
      <c r="F4" s="250" t="s">
        <v>70</v>
      </c>
      <c r="G4" s="245" t="s">
        <v>71</v>
      </c>
      <c r="H4" s="250" t="s">
        <v>69</v>
      </c>
      <c r="I4" s="250" t="s">
        <v>70</v>
      </c>
      <c r="J4" s="245" t="s">
        <v>71</v>
      </c>
      <c r="K4" s="250" t="s">
        <v>69</v>
      </c>
      <c r="L4" s="250" t="s">
        <v>70</v>
      </c>
      <c r="M4" s="245" t="s">
        <v>71</v>
      </c>
      <c r="N4" s="250" t="s">
        <v>69</v>
      </c>
      <c r="O4" s="250" t="s">
        <v>70</v>
      </c>
      <c r="P4" s="245" t="s">
        <v>71</v>
      </c>
      <c r="Q4" s="250" t="s">
        <v>69</v>
      </c>
      <c r="R4" s="250" t="s">
        <v>70</v>
      </c>
      <c r="S4" s="245" t="s">
        <v>71</v>
      </c>
      <c r="T4" s="250" t="s">
        <v>69</v>
      </c>
      <c r="U4" s="250" t="s">
        <v>70</v>
      </c>
      <c r="V4" s="245" t="s">
        <v>71</v>
      </c>
      <c r="W4" s="250" t="s">
        <v>69</v>
      </c>
      <c r="X4" s="250" t="s">
        <v>70</v>
      </c>
      <c r="Y4" s="245" t="s">
        <v>71</v>
      </c>
      <c r="Z4" s="250" t="s">
        <v>69</v>
      </c>
      <c r="AA4" s="250" t="s">
        <v>70</v>
      </c>
      <c r="AB4" s="245" t="s">
        <v>71</v>
      </c>
    </row>
    <row r="5" spans="1:30" s="33" customFormat="1" ht="8.25" customHeight="1" x14ac:dyDescent="0.25">
      <c r="A5" s="249"/>
      <c r="B5" s="250"/>
      <c r="C5" s="250"/>
      <c r="D5" s="245"/>
      <c r="E5" s="250"/>
      <c r="F5" s="250"/>
      <c r="G5" s="245"/>
      <c r="H5" s="250"/>
      <c r="I5" s="250"/>
      <c r="J5" s="245"/>
      <c r="K5" s="250"/>
      <c r="L5" s="250"/>
      <c r="M5" s="245"/>
      <c r="N5" s="250"/>
      <c r="O5" s="250"/>
      <c r="P5" s="245"/>
      <c r="Q5" s="250"/>
      <c r="R5" s="250"/>
      <c r="S5" s="245"/>
      <c r="T5" s="250"/>
      <c r="U5" s="250"/>
      <c r="V5" s="245"/>
      <c r="W5" s="250"/>
      <c r="X5" s="250"/>
      <c r="Y5" s="245"/>
      <c r="Z5" s="250"/>
      <c r="AA5" s="250"/>
      <c r="AB5" s="245"/>
    </row>
    <row r="6" spans="1:30" s="58" customFormat="1" ht="11.25" customHeight="1" x14ac:dyDescent="0.25">
      <c r="A6" s="56" t="s">
        <v>5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13</v>
      </c>
      <c r="L6" s="57">
        <v>14</v>
      </c>
      <c r="M6" s="57">
        <v>15</v>
      </c>
      <c r="N6" s="57">
        <v>16</v>
      </c>
      <c r="O6" s="57">
        <v>17</v>
      </c>
      <c r="P6" s="57">
        <v>18</v>
      </c>
      <c r="Q6" s="57">
        <v>19</v>
      </c>
      <c r="R6" s="57">
        <v>20</v>
      </c>
      <c r="S6" s="57">
        <v>21</v>
      </c>
      <c r="T6" s="57">
        <v>22</v>
      </c>
      <c r="U6" s="57">
        <v>23</v>
      </c>
      <c r="V6" s="57">
        <v>24</v>
      </c>
      <c r="W6" s="57">
        <v>25</v>
      </c>
      <c r="X6" s="57">
        <v>26</v>
      </c>
      <c r="Y6" s="57">
        <v>27</v>
      </c>
      <c r="Z6" s="57">
        <v>25</v>
      </c>
      <c r="AA6" s="57">
        <v>26</v>
      </c>
      <c r="AB6" s="57">
        <v>27</v>
      </c>
    </row>
    <row r="7" spans="1:30" s="41" customFormat="1" ht="21.75" customHeight="1" x14ac:dyDescent="0.25">
      <c r="A7" s="37" t="s">
        <v>28</v>
      </c>
      <c r="B7" s="38">
        <v>1612</v>
      </c>
      <c r="C7" s="38">
        <v>1977</v>
      </c>
      <c r="D7" s="39">
        <v>122.64267990074443</v>
      </c>
      <c r="E7" s="38">
        <v>1406</v>
      </c>
      <c r="F7" s="38">
        <v>1776</v>
      </c>
      <c r="G7" s="39">
        <v>126.31578947368421</v>
      </c>
      <c r="H7" s="38">
        <v>173</v>
      </c>
      <c r="I7" s="38">
        <v>184</v>
      </c>
      <c r="J7" s="39">
        <v>106.35838150289017</v>
      </c>
      <c r="K7" s="38">
        <v>55</v>
      </c>
      <c r="L7" s="38">
        <v>23</v>
      </c>
      <c r="M7" s="39">
        <v>41.818181818181813</v>
      </c>
      <c r="N7" s="38">
        <v>68</v>
      </c>
      <c r="O7" s="38">
        <v>38</v>
      </c>
      <c r="P7" s="39">
        <v>55.882352941176471</v>
      </c>
      <c r="Q7" s="38">
        <v>897</v>
      </c>
      <c r="R7" s="38">
        <v>1139</v>
      </c>
      <c r="S7" s="39">
        <v>126.97881828316611</v>
      </c>
      <c r="T7" s="38">
        <v>1148</v>
      </c>
      <c r="U7" s="38">
        <v>1282</v>
      </c>
      <c r="V7" s="39">
        <v>111.67247386759583</v>
      </c>
      <c r="W7" s="38">
        <v>961</v>
      </c>
      <c r="X7" s="38">
        <v>1093</v>
      </c>
      <c r="Y7" s="39">
        <v>113.73569198751301</v>
      </c>
      <c r="Z7" s="38">
        <v>860</v>
      </c>
      <c r="AA7" s="38">
        <v>1033</v>
      </c>
      <c r="AB7" s="39">
        <v>120.11627906976744</v>
      </c>
      <c r="AC7" s="40"/>
    </row>
    <row r="8" spans="1:30" s="42" customFormat="1" ht="16.5" customHeight="1" x14ac:dyDescent="0.25">
      <c r="A8" s="43" t="s">
        <v>29</v>
      </c>
      <c r="B8" s="44">
        <v>33</v>
      </c>
      <c r="C8" s="44">
        <v>42</v>
      </c>
      <c r="D8" s="45">
        <v>127.27272727272727</v>
      </c>
      <c r="E8" s="44">
        <v>33</v>
      </c>
      <c r="F8" s="59">
        <v>42</v>
      </c>
      <c r="G8" s="45">
        <v>127.27272727272727</v>
      </c>
      <c r="H8" s="44">
        <v>1</v>
      </c>
      <c r="I8" s="44">
        <v>2</v>
      </c>
      <c r="J8" s="45" t="s">
        <v>41</v>
      </c>
      <c r="K8" s="44">
        <v>1</v>
      </c>
      <c r="L8" s="44">
        <v>0</v>
      </c>
      <c r="M8" s="45">
        <v>0</v>
      </c>
      <c r="N8" s="44">
        <v>0</v>
      </c>
      <c r="O8" s="44">
        <v>0</v>
      </c>
      <c r="P8" s="49" t="e">
        <v>#DIV/0!</v>
      </c>
      <c r="Q8" s="44">
        <v>20</v>
      </c>
      <c r="R8" s="44">
        <v>37</v>
      </c>
      <c r="S8" s="45">
        <v>185</v>
      </c>
      <c r="T8" s="44">
        <v>25</v>
      </c>
      <c r="U8" s="44">
        <v>28</v>
      </c>
      <c r="V8" s="45">
        <v>112.00000000000001</v>
      </c>
      <c r="W8" s="44">
        <v>25</v>
      </c>
      <c r="X8" s="44">
        <v>28</v>
      </c>
      <c r="Y8" s="45">
        <v>112.00000000000001</v>
      </c>
      <c r="Z8" s="44">
        <v>24</v>
      </c>
      <c r="AA8" s="44">
        <v>26</v>
      </c>
      <c r="AB8" s="45">
        <v>108.33333333333333</v>
      </c>
      <c r="AC8" s="60"/>
      <c r="AD8" s="47"/>
    </row>
    <row r="9" spans="1:30" s="48" customFormat="1" ht="16.5" customHeight="1" x14ac:dyDescent="0.25">
      <c r="A9" s="43" t="s">
        <v>30</v>
      </c>
      <c r="B9" s="44">
        <v>41</v>
      </c>
      <c r="C9" s="44">
        <v>48</v>
      </c>
      <c r="D9" s="45">
        <v>117.07317073170731</v>
      </c>
      <c r="E9" s="44">
        <v>40</v>
      </c>
      <c r="F9" s="59">
        <v>47</v>
      </c>
      <c r="G9" s="45">
        <v>117.5</v>
      </c>
      <c r="H9" s="44">
        <v>2</v>
      </c>
      <c r="I9" s="44">
        <v>4</v>
      </c>
      <c r="J9" s="45" t="s">
        <v>41</v>
      </c>
      <c r="K9" s="44">
        <v>2</v>
      </c>
      <c r="L9" s="44">
        <v>0</v>
      </c>
      <c r="M9" s="45">
        <v>0</v>
      </c>
      <c r="N9" s="44">
        <v>2</v>
      </c>
      <c r="O9" s="44">
        <v>0</v>
      </c>
      <c r="P9" s="45">
        <v>0</v>
      </c>
      <c r="Q9" s="44">
        <v>25</v>
      </c>
      <c r="R9" s="44">
        <v>43</v>
      </c>
      <c r="S9" s="45">
        <v>172</v>
      </c>
      <c r="T9" s="44">
        <v>31</v>
      </c>
      <c r="U9" s="44">
        <v>27</v>
      </c>
      <c r="V9" s="45">
        <v>87.096774193548384</v>
      </c>
      <c r="W9" s="44">
        <v>30</v>
      </c>
      <c r="X9" s="44">
        <v>26</v>
      </c>
      <c r="Y9" s="45">
        <v>86.666666666666671</v>
      </c>
      <c r="Z9" s="44">
        <v>28</v>
      </c>
      <c r="AA9" s="44">
        <v>25</v>
      </c>
      <c r="AB9" s="45">
        <v>89.285714285714292</v>
      </c>
      <c r="AC9" s="60"/>
      <c r="AD9" s="47"/>
    </row>
    <row r="10" spans="1:30" s="42" customFormat="1" ht="16.5" customHeight="1" x14ac:dyDescent="0.25">
      <c r="A10" s="43" t="s">
        <v>31</v>
      </c>
      <c r="B10" s="44">
        <v>26</v>
      </c>
      <c r="C10" s="44">
        <v>47</v>
      </c>
      <c r="D10" s="45">
        <v>180.76923076923077</v>
      </c>
      <c r="E10" s="44">
        <v>26</v>
      </c>
      <c r="F10" s="59">
        <v>47</v>
      </c>
      <c r="G10" s="45">
        <v>180.76923076923077</v>
      </c>
      <c r="H10" s="44">
        <v>4</v>
      </c>
      <c r="I10" s="44">
        <v>2</v>
      </c>
      <c r="J10" s="45">
        <v>50</v>
      </c>
      <c r="K10" s="44">
        <v>0</v>
      </c>
      <c r="L10" s="44">
        <v>0</v>
      </c>
      <c r="M10" s="49" t="e">
        <v>#DIV/0!</v>
      </c>
      <c r="N10" s="44">
        <v>1</v>
      </c>
      <c r="O10" s="44">
        <v>0</v>
      </c>
      <c r="P10" s="45">
        <v>0</v>
      </c>
      <c r="Q10" s="44">
        <v>14</v>
      </c>
      <c r="R10" s="44">
        <v>37</v>
      </c>
      <c r="S10" s="45" t="s">
        <v>76</v>
      </c>
      <c r="T10" s="44">
        <v>17</v>
      </c>
      <c r="U10" s="44">
        <v>32</v>
      </c>
      <c r="V10" s="45">
        <v>188.23529411764704</v>
      </c>
      <c r="W10" s="44">
        <v>17</v>
      </c>
      <c r="X10" s="44">
        <v>32</v>
      </c>
      <c r="Y10" s="45">
        <v>188.23529411764704</v>
      </c>
      <c r="Z10" s="44">
        <v>17</v>
      </c>
      <c r="AA10" s="44">
        <v>31</v>
      </c>
      <c r="AB10" s="45">
        <v>182.35294117647058</v>
      </c>
      <c r="AC10" s="60"/>
      <c r="AD10" s="47"/>
    </row>
    <row r="11" spans="1:30" s="42" customFormat="1" ht="16.5" customHeight="1" x14ac:dyDescent="0.25">
      <c r="A11" s="43" t="s">
        <v>33</v>
      </c>
      <c r="B11" s="44">
        <v>39</v>
      </c>
      <c r="C11" s="44">
        <v>61</v>
      </c>
      <c r="D11" s="45">
        <v>156.41025641025641</v>
      </c>
      <c r="E11" s="44">
        <v>29</v>
      </c>
      <c r="F11" s="59">
        <v>48</v>
      </c>
      <c r="G11" s="45">
        <v>165.51724137931035</v>
      </c>
      <c r="H11" s="44">
        <v>3</v>
      </c>
      <c r="I11" s="44">
        <v>8</v>
      </c>
      <c r="J11" s="45" t="s">
        <v>53</v>
      </c>
      <c r="K11" s="44">
        <v>1</v>
      </c>
      <c r="L11" s="44">
        <v>0</v>
      </c>
      <c r="M11" s="45">
        <v>0</v>
      </c>
      <c r="N11" s="44">
        <v>0</v>
      </c>
      <c r="O11" s="44">
        <v>0</v>
      </c>
      <c r="P11" s="49" t="e">
        <v>#DIV/0!</v>
      </c>
      <c r="Q11" s="44">
        <v>6</v>
      </c>
      <c r="R11" s="44">
        <v>19</v>
      </c>
      <c r="S11" s="45" t="s">
        <v>96</v>
      </c>
      <c r="T11" s="44">
        <v>27</v>
      </c>
      <c r="U11" s="44">
        <v>40</v>
      </c>
      <c r="V11" s="45">
        <v>148.14814814814815</v>
      </c>
      <c r="W11" s="44">
        <v>17</v>
      </c>
      <c r="X11" s="44">
        <v>28</v>
      </c>
      <c r="Y11" s="45">
        <v>164.70588235294116</v>
      </c>
      <c r="Z11" s="44">
        <v>17</v>
      </c>
      <c r="AA11" s="44">
        <v>27</v>
      </c>
      <c r="AB11" s="45">
        <v>158.8235294117647</v>
      </c>
      <c r="AC11" s="60"/>
      <c r="AD11" s="47"/>
    </row>
    <row r="12" spans="1:30" s="42" customFormat="1" ht="16.5" customHeight="1" x14ac:dyDescent="0.25">
      <c r="A12" s="43" t="s">
        <v>35</v>
      </c>
      <c r="B12" s="44">
        <v>64</v>
      </c>
      <c r="C12" s="44">
        <v>67</v>
      </c>
      <c r="D12" s="45">
        <v>104.6875</v>
      </c>
      <c r="E12" s="44">
        <v>63</v>
      </c>
      <c r="F12" s="59">
        <v>66</v>
      </c>
      <c r="G12" s="45">
        <v>104.76190476190477</v>
      </c>
      <c r="H12" s="44">
        <v>15</v>
      </c>
      <c r="I12" s="44">
        <v>18</v>
      </c>
      <c r="J12" s="45">
        <v>120</v>
      </c>
      <c r="K12" s="44">
        <v>3</v>
      </c>
      <c r="L12" s="44">
        <v>7</v>
      </c>
      <c r="M12" s="45" t="s">
        <v>74</v>
      </c>
      <c r="N12" s="44">
        <v>16</v>
      </c>
      <c r="O12" s="44">
        <v>12</v>
      </c>
      <c r="P12" s="45">
        <v>75</v>
      </c>
      <c r="Q12" s="44">
        <v>47</v>
      </c>
      <c r="R12" s="44">
        <v>49</v>
      </c>
      <c r="S12" s="45">
        <v>104.25531914893618</v>
      </c>
      <c r="T12" s="44">
        <v>34</v>
      </c>
      <c r="U12" s="44">
        <v>27</v>
      </c>
      <c r="V12" s="45">
        <v>79.411764705882348</v>
      </c>
      <c r="W12" s="44">
        <v>34</v>
      </c>
      <c r="X12" s="44">
        <v>27</v>
      </c>
      <c r="Y12" s="45">
        <v>79.411764705882348</v>
      </c>
      <c r="Z12" s="44">
        <v>32</v>
      </c>
      <c r="AA12" s="44">
        <v>27</v>
      </c>
      <c r="AB12" s="45">
        <v>84.375</v>
      </c>
      <c r="AC12" s="60"/>
      <c r="AD12" s="47"/>
    </row>
    <row r="13" spans="1:30" s="42" customFormat="1" ht="16.5" customHeight="1" x14ac:dyDescent="0.25">
      <c r="A13" s="43" t="s">
        <v>36</v>
      </c>
      <c r="B13" s="44">
        <v>34</v>
      </c>
      <c r="C13" s="44">
        <v>26</v>
      </c>
      <c r="D13" s="45">
        <v>76.470588235294116</v>
      </c>
      <c r="E13" s="44">
        <v>32</v>
      </c>
      <c r="F13" s="59">
        <v>26</v>
      </c>
      <c r="G13" s="45">
        <v>81.25</v>
      </c>
      <c r="H13" s="44">
        <v>3</v>
      </c>
      <c r="I13" s="44">
        <v>4</v>
      </c>
      <c r="J13" s="45">
        <v>133.33333333333331</v>
      </c>
      <c r="K13" s="44">
        <v>0</v>
      </c>
      <c r="L13" s="44">
        <v>0</v>
      </c>
      <c r="M13" s="49" t="e">
        <v>#DIV/0!</v>
      </c>
      <c r="N13" s="44">
        <v>0</v>
      </c>
      <c r="O13" s="44">
        <v>1</v>
      </c>
      <c r="P13" s="49" t="e">
        <v>#DIV/0!</v>
      </c>
      <c r="Q13" s="44">
        <v>13</v>
      </c>
      <c r="R13" s="44">
        <v>17</v>
      </c>
      <c r="S13" s="45">
        <v>130.76923076923077</v>
      </c>
      <c r="T13" s="44">
        <v>17</v>
      </c>
      <c r="U13" s="44">
        <v>19</v>
      </c>
      <c r="V13" s="45">
        <v>111.76470588235294</v>
      </c>
      <c r="W13" s="44">
        <v>16</v>
      </c>
      <c r="X13" s="44">
        <v>19</v>
      </c>
      <c r="Y13" s="45">
        <v>118.75</v>
      </c>
      <c r="Z13" s="44">
        <v>14</v>
      </c>
      <c r="AA13" s="44">
        <v>19</v>
      </c>
      <c r="AB13" s="45">
        <v>135.71428571428572</v>
      </c>
      <c r="AC13" s="60"/>
      <c r="AD13" s="47"/>
    </row>
    <row r="14" spans="1:30" s="42" customFormat="1" ht="16.5" customHeight="1" x14ac:dyDescent="0.25">
      <c r="A14" s="43" t="s">
        <v>37</v>
      </c>
      <c r="B14" s="44">
        <v>28</v>
      </c>
      <c r="C14" s="44">
        <v>44</v>
      </c>
      <c r="D14" s="45">
        <v>157.14285714285714</v>
      </c>
      <c r="E14" s="44">
        <v>27</v>
      </c>
      <c r="F14" s="59">
        <v>44</v>
      </c>
      <c r="G14" s="45">
        <v>162.96296296296296</v>
      </c>
      <c r="H14" s="44">
        <v>4</v>
      </c>
      <c r="I14" s="44">
        <v>5</v>
      </c>
      <c r="J14" s="45" t="s">
        <v>130</v>
      </c>
      <c r="K14" s="44">
        <v>2</v>
      </c>
      <c r="L14" s="44">
        <v>0</v>
      </c>
      <c r="M14" s="45">
        <v>0</v>
      </c>
      <c r="N14" s="44">
        <v>0</v>
      </c>
      <c r="O14" s="44">
        <v>0</v>
      </c>
      <c r="P14" s="49" t="e">
        <v>#DIV/0!</v>
      </c>
      <c r="Q14" s="44">
        <v>27</v>
      </c>
      <c r="R14" s="44">
        <v>40</v>
      </c>
      <c r="S14" s="45">
        <v>148.14814814814815</v>
      </c>
      <c r="T14" s="44">
        <v>20</v>
      </c>
      <c r="U14" s="44">
        <v>29</v>
      </c>
      <c r="V14" s="45">
        <v>145</v>
      </c>
      <c r="W14" s="44">
        <v>19</v>
      </c>
      <c r="X14" s="44">
        <v>29</v>
      </c>
      <c r="Y14" s="45">
        <v>152.63157894736844</v>
      </c>
      <c r="Z14" s="44">
        <v>17</v>
      </c>
      <c r="AA14" s="44">
        <v>27</v>
      </c>
      <c r="AB14" s="45">
        <v>158.8235294117647</v>
      </c>
      <c r="AC14" s="60"/>
      <c r="AD14" s="47"/>
    </row>
    <row r="15" spans="1:30" s="42" customFormat="1" ht="16.5" customHeight="1" x14ac:dyDescent="0.25">
      <c r="A15" s="43" t="s">
        <v>38</v>
      </c>
      <c r="B15" s="44">
        <v>35</v>
      </c>
      <c r="C15" s="44">
        <v>45</v>
      </c>
      <c r="D15" s="45">
        <v>128.57142857142858</v>
      </c>
      <c r="E15" s="44">
        <v>34</v>
      </c>
      <c r="F15" s="59">
        <v>44</v>
      </c>
      <c r="G15" s="45">
        <v>129.41176470588235</v>
      </c>
      <c r="H15" s="44">
        <v>1</v>
      </c>
      <c r="I15" s="44">
        <v>3</v>
      </c>
      <c r="J15" s="45" t="s">
        <v>52</v>
      </c>
      <c r="K15" s="44">
        <v>1</v>
      </c>
      <c r="L15" s="44">
        <v>1</v>
      </c>
      <c r="M15" s="45">
        <v>100</v>
      </c>
      <c r="N15" s="44">
        <v>7</v>
      </c>
      <c r="O15" s="44">
        <v>8</v>
      </c>
      <c r="P15" s="45">
        <v>114.28571428571428</v>
      </c>
      <c r="Q15" s="44">
        <v>27</v>
      </c>
      <c r="R15" s="44">
        <v>43</v>
      </c>
      <c r="S15" s="45">
        <v>159.25925925925927</v>
      </c>
      <c r="T15" s="44">
        <v>30</v>
      </c>
      <c r="U15" s="44">
        <v>28</v>
      </c>
      <c r="V15" s="45">
        <v>93.333333333333329</v>
      </c>
      <c r="W15" s="44">
        <v>29</v>
      </c>
      <c r="X15" s="44">
        <v>27</v>
      </c>
      <c r="Y15" s="45">
        <v>93.103448275862064</v>
      </c>
      <c r="Z15" s="44">
        <v>28</v>
      </c>
      <c r="AA15" s="44">
        <v>25</v>
      </c>
      <c r="AB15" s="45">
        <v>89.285714285714292</v>
      </c>
      <c r="AC15" s="60"/>
      <c r="AD15" s="47"/>
    </row>
    <row r="16" spans="1:30" s="42" customFormat="1" ht="16.5" customHeight="1" x14ac:dyDescent="0.25">
      <c r="A16" s="43" t="s">
        <v>39</v>
      </c>
      <c r="B16" s="44">
        <v>69</v>
      </c>
      <c r="C16" s="44">
        <v>137</v>
      </c>
      <c r="D16" s="45">
        <v>198.55072463768116</v>
      </c>
      <c r="E16" s="44">
        <v>52</v>
      </c>
      <c r="F16" s="59">
        <v>117</v>
      </c>
      <c r="G16" s="45" t="s">
        <v>73</v>
      </c>
      <c r="H16" s="44">
        <v>3</v>
      </c>
      <c r="I16" s="44">
        <v>11</v>
      </c>
      <c r="J16" s="45" t="s">
        <v>103</v>
      </c>
      <c r="K16" s="44">
        <v>1</v>
      </c>
      <c r="L16" s="44">
        <v>0</v>
      </c>
      <c r="M16" s="45">
        <v>0</v>
      </c>
      <c r="N16" s="44">
        <v>0</v>
      </c>
      <c r="O16" s="44">
        <v>0</v>
      </c>
      <c r="P16" s="49" t="e">
        <v>#DIV/0!</v>
      </c>
      <c r="Q16" s="44">
        <v>28</v>
      </c>
      <c r="R16" s="44">
        <v>54</v>
      </c>
      <c r="S16" s="45">
        <v>192.85714285714286</v>
      </c>
      <c r="T16" s="44">
        <v>48</v>
      </c>
      <c r="U16" s="44">
        <v>92</v>
      </c>
      <c r="V16" s="45">
        <v>191.66666666666669</v>
      </c>
      <c r="W16" s="44">
        <v>32</v>
      </c>
      <c r="X16" s="44">
        <v>72</v>
      </c>
      <c r="Y16" s="45" t="s">
        <v>74</v>
      </c>
      <c r="Z16" s="44">
        <v>29</v>
      </c>
      <c r="AA16" s="44">
        <v>64</v>
      </c>
      <c r="AB16" s="45" t="s">
        <v>34</v>
      </c>
      <c r="AC16" s="60"/>
      <c r="AD16" s="47"/>
    </row>
    <row r="17" spans="1:30" s="42" customFormat="1" ht="16.5" customHeight="1" x14ac:dyDescent="0.25">
      <c r="A17" s="43" t="s">
        <v>40</v>
      </c>
      <c r="B17" s="44">
        <v>38</v>
      </c>
      <c r="C17" s="44">
        <v>43</v>
      </c>
      <c r="D17" s="45">
        <v>113.1578947368421</v>
      </c>
      <c r="E17" s="44">
        <v>35</v>
      </c>
      <c r="F17" s="59">
        <v>39</v>
      </c>
      <c r="G17" s="45">
        <v>111.42857142857143</v>
      </c>
      <c r="H17" s="44">
        <v>3</v>
      </c>
      <c r="I17" s="44">
        <v>1</v>
      </c>
      <c r="J17" s="45">
        <v>33.333333333333329</v>
      </c>
      <c r="K17" s="44">
        <v>0</v>
      </c>
      <c r="L17" s="44">
        <v>0</v>
      </c>
      <c r="M17" s="49" t="e">
        <v>#DIV/0!</v>
      </c>
      <c r="N17" s="44">
        <v>0</v>
      </c>
      <c r="O17" s="44">
        <v>0</v>
      </c>
      <c r="P17" s="49" t="e">
        <v>#DIV/0!</v>
      </c>
      <c r="Q17" s="44">
        <v>29</v>
      </c>
      <c r="R17" s="44">
        <v>35</v>
      </c>
      <c r="S17" s="45">
        <v>120.68965517241379</v>
      </c>
      <c r="T17" s="44">
        <v>32</v>
      </c>
      <c r="U17" s="44">
        <v>32</v>
      </c>
      <c r="V17" s="45">
        <v>100</v>
      </c>
      <c r="W17" s="44">
        <v>29</v>
      </c>
      <c r="X17" s="44">
        <v>28</v>
      </c>
      <c r="Y17" s="45">
        <v>96.551724137931032</v>
      </c>
      <c r="Z17" s="44">
        <v>26</v>
      </c>
      <c r="AA17" s="44">
        <v>27</v>
      </c>
      <c r="AB17" s="45">
        <v>103.84615384615385</v>
      </c>
      <c r="AC17" s="60"/>
      <c r="AD17" s="47"/>
    </row>
    <row r="18" spans="1:30" s="42" customFormat="1" ht="16.5" customHeight="1" x14ac:dyDescent="0.25">
      <c r="A18" s="43" t="s">
        <v>42</v>
      </c>
      <c r="B18" s="44">
        <v>24</v>
      </c>
      <c r="C18" s="44">
        <v>30</v>
      </c>
      <c r="D18" s="45">
        <v>125</v>
      </c>
      <c r="E18" s="44">
        <v>22</v>
      </c>
      <c r="F18" s="59">
        <v>27</v>
      </c>
      <c r="G18" s="45">
        <v>122.72727272727273</v>
      </c>
      <c r="H18" s="44">
        <v>2</v>
      </c>
      <c r="I18" s="44">
        <v>5</v>
      </c>
      <c r="J18" s="45" t="s">
        <v>75</v>
      </c>
      <c r="K18" s="44">
        <v>0</v>
      </c>
      <c r="L18" s="44">
        <v>1</v>
      </c>
      <c r="M18" s="49" t="e">
        <v>#DIV/0!</v>
      </c>
      <c r="N18" s="44">
        <v>3</v>
      </c>
      <c r="O18" s="44">
        <v>0</v>
      </c>
      <c r="P18" s="45">
        <v>0</v>
      </c>
      <c r="Q18" s="44">
        <v>14</v>
      </c>
      <c r="R18" s="44">
        <v>17</v>
      </c>
      <c r="S18" s="45">
        <v>121.42857142857142</v>
      </c>
      <c r="T18" s="44">
        <v>19</v>
      </c>
      <c r="U18" s="44">
        <v>18</v>
      </c>
      <c r="V18" s="45">
        <v>94.73684210526315</v>
      </c>
      <c r="W18" s="44">
        <v>17</v>
      </c>
      <c r="X18" s="44">
        <v>15</v>
      </c>
      <c r="Y18" s="45">
        <v>88.235294117647058</v>
      </c>
      <c r="Z18" s="44">
        <v>15</v>
      </c>
      <c r="AA18" s="44">
        <v>13</v>
      </c>
      <c r="AB18" s="45">
        <v>86.666666666666671</v>
      </c>
      <c r="AC18" s="60"/>
      <c r="AD18" s="47"/>
    </row>
    <row r="19" spans="1:30" s="42" customFormat="1" ht="16.5" customHeight="1" x14ac:dyDescent="0.25">
      <c r="A19" s="43" t="s">
        <v>43</v>
      </c>
      <c r="B19" s="44">
        <v>56</v>
      </c>
      <c r="C19" s="44">
        <v>54</v>
      </c>
      <c r="D19" s="45">
        <v>96.428571428571431</v>
      </c>
      <c r="E19" s="44">
        <v>52</v>
      </c>
      <c r="F19" s="59">
        <v>50</v>
      </c>
      <c r="G19" s="45">
        <v>96.15384615384616</v>
      </c>
      <c r="H19" s="44">
        <v>6</v>
      </c>
      <c r="I19" s="44">
        <v>3</v>
      </c>
      <c r="J19" s="45">
        <v>50</v>
      </c>
      <c r="K19" s="44">
        <v>0</v>
      </c>
      <c r="L19" s="44">
        <v>0</v>
      </c>
      <c r="M19" s="49" t="e">
        <v>#DIV/0!</v>
      </c>
      <c r="N19" s="44">
        <v>0</v>
      </c>
      <c r="O19" s="44">
        <v>1</v>
      </c>
      <c r="P19" s="49" t="e">
        <v>#DIV/0!</v>
      </c>
      <c r="Q19" s="44">
        <v>49</v>
      </c>
      <c r="R19" s="44">
        <v>50</v>
      </c>
      <c r="S19" s="45">
        <v>102.04081632653062</v>
      </c>
      <c r="T19" s="44">
        <v>41</v>
      </c>
      <c r="U19" s="44">
        <v>31</v>
      </c>
      <c r="V19" s="45">
        <v>75.609756097560975</v>
      </c>
      <c r="W19" s="44">
        <v>39</v>
      </c>
      <c r="X19" s="44">
        <v>28</v>
      </c>
      <c r="Y19" s="45">
        <v>71.794871794871796</v>
      </c>
      <c r="Z19" s="44">
        <v>35</v>
      </c>
      <c r="AA19" s="44">
        <v>26</v>
      </c>
      <c r="AB19" s="45">
        <v>74.285714285714292</v>
      </c>
      <c r="AC19" s="60"/>
      <c r="AD19" s="47"/>
    </row>
    <row r="20" spans="1:30" s="42" customFormat="1" ht="16.5" customHeight="1" x14ac:dyDescent="0.25">
      <c r="A20" s="43" t="s">
        <v>44</v>
      </c>
      <c r="B20" s="44">
        <v>28</v>
      </c>
      <c r="C20" s="44">
        <v>26</v>
      </c>
      <c r="D20" s="45">
        <v>92.857142857142861</v>
      </c>
      <c r="E20" s="44">
        <v>26</v>
      </c>
      <c r="F20" s="59">
        <v>24</v>
      </c>
      <c r="G20" s="45">
        <v>92.307692307692307</v>
      </c>
      <c r="H20" s="44">
        <v>1</v>
      </c>
      <c r="I20" s="44">
        <v>2</v>
      </c>
      <c r="J20" s="45" t="s">
        <v>41</v>
      </c>
      <c r="K20" s="44">
        <v>0</v>
      </c>
      <c r="L20" s="44">
        <v>0</v>
      </c>
      <c r="M20" s="49" t="e">
        <v>#DIV/0!</v>
      </c>
      <c r="N20" s="44">
        <v>1</v>
      </c>
      <c r="O20" s="44">
        <v>0</v>
      </c>
      <c r="P20" s="45">
        <v>0</v>
      </c>
      <c r="Q20" s="44">
        <v>17</v>
      </c>
      <c r="R20" s="44">
        <v>18</v>
      </c>
      <c r="S20" s="45">
        <v>105.88235294117648</v>
      </c>
      <c r="T20" s="44">
        <v>24</v>
      </c>
      <c r="U20" s="44">
        <v>13</v>
      </c>
      <c r="V20" s="45">
        <v>54.166666666666664</v>
      </c>
      <c r="W20" s="44">
        <v>22</v>
      </c>
      <c r="X20" s="44">
        <v>12</v>
      </c>
      <c r="Y20" s="45">
        <v>54.54545454545454</v>
      </c>
      <c r="Z20" s="44">
        <v>20</v>
      </c>
      <c r="AA20" s="44">
        <v>11</v>
      </c>
      <c r="AB20" s="45">
        <v>55.000000000000007</v>
      </c>
      <c r="AC20" s="60"/>
      <c r="AD20" s="47"/>
    </row>
    <row r="21" spans="1:30" s="42" customFormat="1" ht="16.5" customHeight="1" x14ac:dyDescent="0.25">
      <c r="A21" s="43" t="s">
        <v>45</v>
      </c>
      <c r="B21" s="44">
        <v>57</v>
      </c>
      <c r="C21" s="44">
        <v>64</v>
      </c>
      <c r="D21" s="45">
        <v>112.28070175438596</v>
      </c>
      <c r="E21" s="44">
        <v>55</v>
      </c>
      <c r="F21" s="59">
        <v>63</v>
      </c>
      <c r="G21" s="45">
        <v>114.54545454545455</v>
      </c>
      <c r="H21" s="44">
        <v>6</v>
      </c>
      <c r="I21" s="44">
        <v>5</v>
      </c>
      <c r="J21" s="45">
        <v>83.333333333333343</v>
      </c>
      <c r="K21" s="44">
        <v>0</v>
      </c>
      <c r="L21" s="44">
        <v>0</v>
      </c>
      <c r="M21" s="49" t="e">
        <v>#DIV/0!</v>
      </c>
      <c r="N21" s="44">
        <v>1</v>
      </c>
      <c r="O21" s="44">
        <v>0</v>
      </c>
      <c r="P21" s="45">
        <v>0</v>
      </c>
      <c r="Q21" s="44">
        <v>44</v>
      </c>
      <c r="R21" s="44">
        <v>45</v>
      </c>
      <c r="S21" s="45">
        <v>102.27272727272727</v>
      </c>
      <c r="T21" s="44">
        <v>40</v>
      </c>
      <c r="U21" s="44">
        <v>47</v>
      </c>
      <c r="V21" s="45">
        <v>117.5</v>
      </c>
      <c r="W21" s="44">
        <v>39</v>
      </c>
      <c r="X21" s="44">
        <v>46</v>
      </c>
      <c r="Y21" s="45">
        <v>117.94871794871796</v>
      </c>
      <c r="Z21" s="44">
        <v>34</v>
      </c>
      <c r="AA21" s="44">
        <v>46</v>
      </c>
      <c r="AB21" s="45">
        <v>135.29411764705884</v>
      </c>
      <c r="AC21" s="60"/>
      <c r="AD21" s="47"/>
    </row>
    <row r="22" spans="1:30" s="42" customFormat="1" ht="16.5" customHeight="1" x14ac:dyDescent="0.25">
      <c r="A22" s="43" t="s">
        <v>46</v>
      </c>
      <c r="B22" s="44">
        <v>54</v>
      </c>
      <c r="C22" s="44">
        <v>76</v>
      </c>
      <c r="D22" s="45">
        <v>140.74074074074073</v>
      </c>
      <c r="E22" s="44">
        <v>53</v>
      </c>
      <c r="F22" s="59">
        <v>75</v>
      </c>
      <c r="G22" s="45">
        <v>141.50943396226415</v>
      </c>
      <c r="H22" s="44">
        <v>5</v>
      </c>
      <c r="I22" s="44">
        <v>8</v>
      </c>
      <c r="J22" s="45">
        <v>160</v>
      </c>
      <c r="K22" s="44">
        <v>2</v>
      </c>
      <c r="L22" s="44">
        <v>0</v>
      </c>
      <c r="M22" s="45">
        <v>0</v>
      </c>
      <c r="N22" s="44">
        <v>5</v>
      </c>
      <c r="O22" s="44">
        <v>1</v>
      </c>
      <c r="P22" s="45">
        <v>20</v>
      </c>
      <c r="Q22" s="44">
        <v>20</v>
      </c>
      <c r="R22" s="44">
        <v>36</v>
      </c>
      <c r="S22" s="45">
        <v>180</v>
      </c>
      <c r="T22" s="44">
        <v>37</v>
      </c>
      <c r="U22" s="44">
        <v>53</v>
      </c>
      <c r="V22" s="45">
        <v>143.24324324324326</v>
      </c>
      <c r="W22" s="44">
        <v>36</v>
      </c>
      <c r="X22" s="44">
        <v>52</v>
      </c>
      <c r="Y22" s="45">
        <v>144.44444444444443</v>
      </c>
      <c r="Z22" s="44">
        <v>33</v>
      </c>
      <c r="AA22" s="44">
        <v>49</v>
      </c>
      <c r="AB22" s="45">
        <v>148.4848484848485</v>
      </c>
      <c r="AC22" s="60"/>
      <c r="AD22" s="47"/>
    </row>
    <row r="23" spans="1:30" s="42" customFormat="1" ht="16.5" customHeight="1" x14ac:dyDescent="0.25">
      <c r="A23" s="43" t="s">
        <v>47</v>
      </c>
      <c r="B23" s="44">
        <v>63</v>
      </c>
      <c r="C23" s="44">
        <v>70</v>
      </c>
      <c r="D23" s="45">
        <v>111.11111111111111</v>
      </c>
      <c r="E23" s="44">
        <v>63</v>
      </c>
      <c r="F23" s="59">
        <v>70</v>
      </c>
      <c r="G23" s="45">
        <v>111.11111111111111</v>
      </c>
      <c r="H23" s="44">
        <v>14</v>
      </c>
      <c r="I23" s="44">
        <v>11</v>
      </c>
      <c r="J23" s="45">
        <v>78.571428571428569</v>
      </c>
      <c r="K23" s="44">
        <v>10</v>
      </c>
      <c r="L23" s="44">
        <v>0</v>
      </c>
      <c r="M23" s="45">
        <v>0</v>
      </c>
      <c r="N23" s="44">
        <v>15</v>
      </c>
      <c r="O23" s="44">
        <v>5</v>
      </c>
      <c r="P23" s="45">
        <v>33.333333333333329</v>
      </c>
      <c r="Q23" s="44">
        <v>33</v>
      </c>
      <c r="R23" s="44">
        <v>40</v>
      </c>
      <c r="S23" s="45">
        <v>121.21212121212122</v>
      </c>
      <c r="T23" s="44">
        <v>41</v>
      </c>
      <c r="U23" s="44">
        <v>48</v>
      </c>
      <c r="V23" s="45">
        <v>117.07317073170731</v>
      </c>
      <c r="W23" s="44">
        <v>41</v>
      </c>
      <c r="X23" s="44">
        <v>48</v>
      </c>
      <c r="Y23" s="45">
        <v>117.07317073170731</v>
      </c>
      <c r="Z23" s="44">
        <v>38</v>
      </c>
      <c r="AA23" s="44">
        <v>48</v>
      </c>
      <c r="AB23" s="45">
        <v>126.31578947368421</v>
      </c>
      <c r="AC23" s="60"/>
      <c r="AD23" s="47"/>
    </row>
    <row r="24" spans="1:30" s="42" customFormat="1" ht="16.5" customHeight="1" x14ac:dyDescent="0.25">
      <c r="A24" s="43" t="s">
        <v>48</v>
      </c>
      <c r="B24" s="44">
        <v>96</v>
      </c>
      <c r="C24" s="44">
        <v>121</v>
      </c>
      <c r="D24" s="45">
        <v>126.04166666666667</v>
      </c>
      <c r="E24" s="44">
        <v>95</v>
      </c>
      <c r="F24" s="59">
        <v>119</v>
      </c>
      <c r="G24" s="45">
        <v>125.26315789473684</v>
      </c>
      <c r="H24" s="44">
        <v>12</v>
      </c>
      <c r="I24" s="44">
        <v>23</v>
      </c>
      <c r="J24" s="45">
        <v>191.66666666666669</v>
      </c>
      <c r="K24" s="44">
        <v>10</v>
      </c>
      <c r="L24" s="44">
        <v>9</v>
      </c>
      <c r="M24" s="45">
        <v>90</v>
      </c>
      <c r="N24" s="44">
        <v>9</v>
      </c>
      <c r="O24" s="44">
        <v>5</v>
      </c>
      <c r="P24" s="45">
        <v>55.555555555555557</v>
      </c>
      <c r="Q24" s="44">
        <v>59</v>
      </c>
      <c r="R24" s="44">
        <v>58</v>
      </c>
      <c r="S24" s="45">
        <v>98.305084745762713</v>
      </c>
      <c r="T24" s="44">
        <v>62</v>
      </c>
      <c r="U24" s="44">
        <v>61</v>
      </c>
      <c r="V24" s="45">
        <v>98.387096774193552</v>
      </c>
      <c r="W24" s="44">
        <v>62</v>
      </c>
      <c r="X24" s="44">
        <v>61</v>
      </c>
      <c r="Y24" s="45">
        <v>98.387096774193552</v>
      </c>
      <c r="Z24" s="44">
        <v>54</v>
      </c>
      <c r="AA24" s="44">
        <v>59</v>
      </c>
      <c r="AB24" s="45">
        <v>109.25925925925925</v>
      </c>
      <c r="AC24" s="60"/>
      <c r="AD24" s="47"/>
    </row>
    <row r="25" spans="1:30" s="42" customFormat="1" ht="16.5" customHeight="1" x14ac:dyDescent="0.25">
      <c r="A25" s="43" t="s">
        <v>49</v>
      </c>
      <c r="B25" s="44">
        <v>51</v>
      </c>
      <c r="C25" s="44">
        <v>67</v>
      </c>
      <c r="D25" s="45">
        <v>131.37254901960785</v>
      </c>
      <c r="E25" s="44">
        <v>48</v>
      </c>
      <c r="F25" s="59">
        <v>63</v>
      </c>
      <c r="G25" s="45">
        <v>131.25</v>
      </c>
      <c r="H25" s="44">
        <v>6</v>
      </c>
      <c r="I25" s="44">
        <v>4</v>
      </c>
      <c r="J25" s="45">
        <v>66.666666666666657</v>
      </c>
      <c r="K25" s="44">
        <v>4</v>
      </c>
      <c r="L25" s="44">
        <v>0</v>
      </c>
      <c r="M25" s="45">
        <v>0</v>
      </c>
      <c r="N25" s="44">
        <v>2</v>
      </c>
      <c r="O25" s="44">
        <v>0</v>
      </c>
      <c r="P25" s="45">
        <v>0</v>
      </c>
      <c r="Q25" s="44">
        <v>34</v>
      </c>
      <c r="R25" s="44">
        <v>48</v>
      </c>
      <c r="S25" s="45">
        <v>141.1764705882353</v>
      </c>
      <c r="T25" s="44">
        <v>35</v>
      </c>
      <c r="U25" s="44">
        <v>45</v>
      </c>
      <c r="V25" s="45">
        <v>128.57142857142858</v>
      </c>
      <c r="W25" s="44">
        <v>32</v>
      </c>
      <c r="X25" s="44">
        <v>42</v>
      </c>
      <c r="Y25" s="45">
        <v>131.25</v>
      </c>
      <c r="Z25" s="44">
        <v>32</v>
      </c>
      <c r="AA25" s="44">
        <v>42</v>
      </c>
      <c r="AB25" s="45">
        <v>131.25</v>
      </c>
      <c r="AC25" s="60"/>
      <c r="AD25" s="47"/>
    </row>
    <row r="26" spans="1:30" s="42" customFormat="1" ht="16.5" customHeight="1" x14ac:dyDescent="0.25">
      <c r="A26" s="43" t="s">
        <v>50</v>
      </c>
      <c r="B26" s="44">
        <v>228</v>
      </c>
      <c r="C26" s="44">
        <v>279</v>
      </c>
      <c r="D26" s="45">
        <v>122.36842105263158</v>
      </c>
      <c r="E26" s="44">
        <v>157</v>
      </c>
      <c r="F26" s="59">
        <v>212</v>
      </c>
      <c r="G26" s="45">
        <v>135.03184713375796</v>
      </c>
      <c r="H26" s="44">
        <v>29</v>
      </c>
      <c r="I26" s="44">
        <v>24</v>
      </c>
      <c r="J26" s="45">
        <v>82.758620689655174</v>
      </c>
      <c r="K26" s="44">
        <v>8</v>
      </c>
      <c r="L26" s="44">
        <v>2</v>
      </c>
      <c r="M26" s="45">
        <v>25</v>
      </c>
      <c r="N26" s="44">
        <v>3</v>
      </c>
      <c r="O26" s="44">
        <v>3</v>
      </c>
      <c r="P26" s="45">
        <v>100</v>
      </c>
      <c r="Q26" s="44">
        <v>97</v>
      </c>
      <c r="R26" s="44">
        <v>98</v>
      </c>
      <c r="S26" s="45">
        <v>101.03092783505154</v>
      </c>
      <c r="T26" s="44">
        <v>184</v>
      </c>
      <c r="U26" s="44">
        <v>198</v>
      </c>
      <c r="V26" s="45">
        <v>107.60869565217391</v>
      </c>
      <c r="W26" s="44">
        <v>114</v>
      </c>
      <c r="X26" s="44">
        <v>134</v>
      </c>
      <c r="Y26" s="45">
        <v>117.54385964912282</v>
      </c>
      <c r="Z26" s="44">
        <v>87</v>
      </c>
      <c r="AA26" s="44">
        <v>118</v>
      </c>
      <c r="AB26" s="45">
        <v>135.63218390804596</v>
      </c>
      <c r="AC26" s="60"/>
      <c r="AD26" s="47"/>
    </row>
    <row r="27" spans="1:30" s="42" customFormat="1" ht="16.5" customHeight="1" x14ac:dyDescent="0.25">
      <c r="A27" s="43" t="s">
        <v>51</v>
      </c>
      <c r="B27" s="44">
        <v>87</v>
      </c>
      <c r="C27" s="44">
        <v>96</v>
      </c>
      <c r="D27" s="45">
        <v>110.34482758620689</v>
      </c>
      <c r="E27" s="44">
        <v>67</v>
      </c>
      <c r="F27" s="59">
        <v>82</v>
      </c>
      <c r="G27" s="45">
        <v>122.38805970149254</v>
      </c>
      <c r="H27" s="44">
        <v>7</v>
      </c>
      <c r="I27" s="44">
        <v>9</v>
      </c>
      <c r="J27" s="45">
        <v>128.57142857142858</v>
      </c>
      <c r="K27" s="44">
        <v>0</v>
      </c>
      <c r="L27" s="44">
        <v>0</v>
      </c>
      <c r="M27" s="49" t="e">
        <v>#DIV/0!</v>
      </c>
      <c r="N27" s="44">
        <v>0</v>
      </c>
      <c r="O27" s="44">
        <v>0</v>
      </c>
      <c r="P27" s="49" t="e">
        <v>#DIV/0!</v>
      </c>
      <c r="Q27" s="44">
        <v>35</v>
      </c>
      <c r="R27" s="44">
        <v>35</v>
      </c>
      <c r="S27" s="45">
        <v>100</v>
      </c>
      <c r="T27" s="44">
        <v>63</v>
      </c>
      <c r="U27" s="44">
        <v>57</v>
      </c>
      <c r="V27" s="45">
        <v>90.476190476190482</v>
      </c>
      <c r="W27" s="44">
        <v>48</v>
      </c>
      <c r="X27" s="44">
        <v>43</v>
      </c>
      <c r="Y27" s="45">
        <v>89.583333333333343</v>
      </c>
      <c r="Z27" s="44">
        <v>43</v>
      </c>
      <c r="AA27" s="44">
        <v>42</v>
      </c>
      <c r="AB27" s="45">
        <v>97.674418604651152</v>
      </c>
      <c r="AC27" s="60"/>
      <c r="AD27" s="47"/>
    </row>
    <row r="28" spans="1:30" s="42" customFormat="1" ht="16.5" customHeight="1" x14ac:dyDescent="0.25">
      <c r="A28" s="43" t="s">
        <v>54</v>
      </c>
      <c r="B28" s="44">
        <v>105</v>
      </c>
      <c r="C28" s="44">
        <v>124</v>
      </c>
      <c r="D28" s="45">
        <v>118.0952380952381</v>
      </c>
      <c r="E28" s="44">
        <v>94</v>
      </c>
      <c r="F28" s="59">
        <v>119</v>
      </c>
      <c r="G28" s="45">
        <v>126.59574468085107</v>
      </c>
      <c r="H28" s="44">
        <v>9</v>
      </c>
      <c r="I28" s="44">
        <v>5</v>
      </c>
      <c r="J28" s="45">
        <v>55.555555555555557</v>
      </c>
      <c r="K28" s="44">
        <v>1</v>
      </c>
      <c r="L28" s="44">
        <v>0</v>
      </c>
      <c r="M28" s="45">
        <v>0</v>
      </c>
      <c r="N28" s="44">
        <v>0</v>
      </c>
      <c r="O28" s="44">
        <v>0</v>
      </c>
      <c r="P28" s="49" t="e">
        <v>#DIV/0!</v>
      </c>
      <c r="Q28" s="44">
        <v>66</v>
      </c>
      <c r="R28" s="44">
        <v>67</v>
      </c>
      <c r="S28" s="45">
        <v>101.51515151515152</v>
      </c>
      <c r="T28" s="44">
        <v>69</v>
      </c>
      <c r="U28" s="44">
        <v>80</v>
      </c>
      <c r="V28" s="45">
        <v>115.94202898550725</v>
      </c>
      <c r="W28" s="44">
        <v>60</v>
      </c>
      <c r="X28" s="44">
        <v>75</v>
      </c>
      <c r="Y28" s="45">
        <v>125</v>
      </c>
      <c r="Z28" s="44">
        <v>56</v>
      </c>
      <c r="AA28" s="44">
        <v>75</v>
      </c>
      <c r="AB28" s="45">
        <v>133.92857142857142</v>
      </c>
      <c r="AC28" s="60"/>
      <c r="AD28" s="47"/>
    </row>
    <row r="29" spans="1:30" s="42" customFormat="1" ht="16.5" customHeight="1" x14ac:dyDescent="0.25">
      <c r="A29" s="43" t="s">
        <v>55</v>
      </c>
      <c r="B29" s="44">
        <v>84</v>
      </c>
      <c r="C29" s="44">
        <v>74</v>
      </c>
      <c r="D29" s="45">
        <v>88.095238095238088</v>
      </c>
      <c r="E29" s="44">
        <v>82</v>
      </c>
      <c r="F29" s="59">
        <v>71</v>
      </c>
      <c r="G29" s="45">
        <v>86.58536585365853</v>
      </c>
      <c r="H29" s="44">
        <v>8</v>
      </c>
      <c r="I29" s="44">
        <v>2</v>
      </c>
      <c r="J29" s="45">
        <v>25</v>
      </c>
      <c r="K29" s="44">
        <v>1</v>
      </c>
      <c r="L29" s="44">
        <v>0</v>
      </c>
      <c r="M29" s="45">
        <v>0</v>
      </c>
      <c r="N29" s="44">
        <v>0</v>
      </c>
      <c r="O29" s="44">
        <v>0</v>
      </c>
      <c r="P29" s="49" t="e">
        <v>#DIV/0!</v>
      </c>
      <c r="Q29" s="44">
        <v>51</v>
      </c>
      <c r="R29" s="44">
        <v>44</v>
      </c>
      <c r="S29" s="45">
        <v>86.274509803921575</v>
      </c>
      <c r="T29" s="44">
        <v>62</v>
      </c>
      <c r="U29" s="44">
        <v>43</v>
      </c>
      <c r="V29" s="45">
        <v>69.354838709677423</v>
      </c>
      <c r="W29" s="44">
        <v>60</v>
      </c>
      <c r="X29" s="44">
        <v>40</v>
      </c>
      <c r="Y29" s="45">
        <v>66.666666666666657</v>
      </c>
      <c r="Z29" s="44">
        <v>54</v>
      </c>
      <c r="AA29" s="44">
        <v>37</v>
      </c>
      <c r="AB29" s="45">
        <v>68.518518518518519</v>
      </c>
      <c r="AC29" s="60"/>
      <c r="AD29" s="47"/>
    </row>
    <row r="30" spans="1:30" s="42" customFormat="1" ht="16.5" customHeight="1" x14ac:dyDescent="0.25">
      <c r="A30" s="43" t="s">
        <v>56</v>
      </c>
      <c r="B30" s="44">
        <v>86</v>
      </c>
      <c r="C30" s="44">
        <v>132</v>
      </c>
      <c r="D30" s="45">
        <v>153.48837209302326</v>
      </c>
      <c r="E30" s="44">
        <v>49</v>
      </c>
      <c r="F30" s="59">
        <v>87</v>
      </c>
      <c r="G30" s="45">
        <v>177.55102040816325</v>
      </c>
      <c r="H30" s="44">
        <v>6</v>
      </c>
      <c r="I30" s="44">
        <v>2</v>
      </c>
      <c r="J30" s="45">
        <v>33.333333333333329</v>
      </c>
      <c r="K30" s="44">
        <v>3</v>
      </c>
      <c r="L30" s="44">
        <v>0</v>
      </c>
      <c r="M30" s="45">
        <v>0</v>
      </c>
      <c r="N30" s="44">
        <v>1</v>
      </c>
      <c r="O30" s="44">
        <v>0</v>
      </c>
      <c r="P30" s="45">
        <v>0</v>
      </c>
      <c r="Q30" s="44">
        <v>12</v>
      </c>
      <c r="R30" s="44">
        <v>41</v>
      </c>
      <c r="S30" s="45" t="s">
        <v>114</v>
      </c>
      <c r="T30" s="44">
        <v>69</v>
      </c>
      <c r="U30" s="44">
        <v>99</v>
      </c>
      <c r="V30" s="45">
        <v>143.47826086956522</v>
      </c>
      <c r="W30" s="44">
        <v>34</v>
      </c>
      <c r="X30" s="44">
        <v>55</v>
      </c>
      <c r="Y30" s="45">
        <v>161.76470588235296</v>
      </c>
      <c r="Z30" s="44">
        <v>30</v>
      </c>
      <c r="AA30" s="44">
        <v>52</v>
      </c>
      <c r="AB30" s="45">
        <v>173.33333333333334</v>
      </c>
      <c r="AC30" s="60"/>
      <c r="AD30" s="47"/>
    </row>
    <row r="31" spans="1:30" s="42" customFormat="1" ht="16.5" customHeight="1" x14ac:dyDescent="0.25">
      <c r="A31" s="43" t="s">
        <v>57</v>
      </c>
      <c r="B31" s="44">
        <v>25</v>
      </c>
      <c r="C31" s="44">
        <v>21</v>
      </c>
      <c r="D31" s="45">
        <v>84</v>
      </c>
      <c r="E31" s="44">
        <v>24</v>
      </c>
      <c r="F31" s="59">
        <v>21</v>
      </c>
      <c r="G31" s="45">
        <v>87.5</v>
      </c>
      <c r="H31" s="44">
        <v>7</v>
      </c>
      <c r="I31" s="44">
        <v>1</v>
      </c>
      <c r="J31" s="45">
        <v>14.285714285714285</v>
      </c>
      <c r="K31" s="44">
        <v>1</v>
      </c>
      <c r="L31" s="44">
        <v>0</v>
      </c>
      <c r="M31" s="45">
        <v>0</v>
      </c>
      <c r="N31" s="44">
        <v>1</v>
      </c>
      <c r="O31" s="44">
        <v>0</v>
      </c>
      <c r="P31" s="45">
        <v>0</v>
      </c>
      <c r="Q31" s="44">
        <v>19</v>
      </c>
      <c r="R31" s="44">
        <v>21</v>
      </c>
      <c r="S31" s="45">
        <v>110.5263157894737</v>
      </c>
      <c r="T31" s="44">
        <v>12</v>
      </c>
      <c r="U31" s="44">
        <v>14</v>
      </c>
      <c r="V31" s="45">
        <v>116.66666666666667</v>
      </c>
      <c r="W31" s="44">
        <v>12</v>
      </c>
      <c r="X31" s="44">
        <v>14</v>
      </c>
      <c r="Y31" s="45">
        <v>116.66666666666667</v>
      </c>
      <c r="Z31" s="44">
        <v>10</v>
      </c>
      <c r="AA31" s="44">
        <v>11</v>
      </c>
      <c r="AB31" s="45">
        <v>110.00000000000001</v>
      </c>
      <c r="AC31" s="60"/>
      <c r="AD31" s="47"/>
    </row>
    <row r="32" spans="1:30" s="42" customFormat="1" ht="16.5" customHeight="1" x14ac:dyDescent="0.25">
      <c r="A32" s="43" t="s">
        <v>58</v>
      </c>
      <c r="B32" s="44">
        <v>47</v>
      </c>
      <c r="C32" s="44">
        <v>60</v>
      </c>
      <c r="D32" s="45">
        <v>127.65957446808511</v>
      </c>
      <c r="E32" s="44">
        <v>43</v>
      </c>
      <c r="F32" s="59">
        <v>58</v>
      </c>
      <c r="G32" s="45">
        <v>134.88372093023256</v>
      </c>
      <c r="H32" s="44">
        <v>5</v>
      </c>
      <c r="I32" s="44">
        <v>12</v>
      </c>
      <c r="J32" s="45" t="s">
        <v>73</v>
      </c>
      <c r="K32" s="44">
        <v>3</v>
      </c>
      <c r="L32" s="44">
        <v>3</v>
      </c>
      <c r="M32" s="45">
        <v>100</v>
      </c>
      <c r="N32" s="44">
        <v>0</v>
      </c>
      <c r="O32" s="44">
        <v>0</v>
      </c>
      <c r="P32" s="49" t="e">
        <v>#DIV/0!</v>
      </c>
      <c r="Q32" s="44">
        <v>38</v>
      </c>
      <c r="R32" s="44">
        <v>52</v>
      </c>
      <c r="S32" s="45">
        <v>136.84210526315789</v>
      </c>
      <c r="T32" s="44">
        <v>31</v>
      </c>
      <c r="U32" s="44">
        <v>38</v>
      </c>
      <c r="V32" s="45">
        <v>122.58064516129032</v>
      </c>
      <c r="W32" s="44">
        <v>27</v>
      </c>
      <c r="X32" s="44">
        <v>37</v>
      </c>
      <c r="Y32" s="45">
        <v>137.03703703703704</v>
      </c>
      <c r="Z32" s="44">
        <v>25</v>
      </c>
      <c r="AA32" s="44">
        <v>36</v>
      </c>
      <c r="AB32" s="45">
        <v>144</v>
      </c>
      <c r="AC32" s="60"/>
      <c r="AD32" s="47"/>
    </row>
    <row r="33" spans="1:28" ht="15" x14ac:dyDescent="0.2">
      <c r="A33" s="43" t="s">
        <v>59</v>
      </c>
      <c r="B33" s="44">
        <v>69</v>
      </c>
      <c r="C33" s="44">
        <v>80</v>
      </c>
      <c r="D33" s="45">
        <v>115.94202898550725</v>
      </c>
      <c r="E33" s="44">
        <v>63</v>
      </c>
      <c r="F33" s="59">
        <v>73</v>
      </c>
      <c r="G33" s="45">
        <v>115.87301587301589</v>
      </c>
      <c r="H33" s="44">
        <v>6</v>
      </c>
      <c r="I33" s="44">
        <v>7</v>
      </c>
      <c r="J33" s="45">
        <v>116.66666666666667</v>
      </c>
      <c r="K33" s="44">
        <v>1</v>
      </c>
      <c r="L33" s="44">
        <v>0</v>
      </c>
      <c r="M33" s="45">
        <v>0</v>
      </c>
      <c r="N33" s="44">
        <v>0</v>
      </c>
      <c r="O33" s="44">
        <v>2</v>
      </c>
      <c r="P33" s="49" t="e">
        <v>#DIV/0!</v>
      </c>
      <c r="Q33" s="44">
        <v>49</v>
      </c>
      <c r="R33" s="44">
        <v>59</v>
      </c>
      <c r="S33" s="45">
        <v>120.40816326530613</v>
      </c>
      <c r="T33" s="44">
        <v>48</v>
      </c>
      <c r="U33" s="44">
        <v>54</v>
      </c>
      <c r="V33" s="45">
        <v>112.5</v>
      </c>
      <c r="W33" s="44">
        <v>43</v>
      </c>
      <c r="X33" s="44">
        <v>47</v>
      </c>
      <c r="Y33" s="45">
        <v>109.30232558139534</v>
      </c>
      <c r="Z33" s="44">
        <v>39</v>
      </c>
      <c r="AA33" s="44">
        <v>42</v>
      </c>
      <c r="AB33" s="45">
        <v>107.69230769230769</v>
      </c>
    </row>
    <row r="34" spans="1:28" ht="15" x14ac:dyDescent="0.2">
      <c r="A34" s="43" t="s">
        <v>60</v>
      </c>
      <c r="B34" s="44">
        <v>23</v>
      </c>
      <c r="C34" s="44">
        <v>8</v>
      </c>
      <c r="D34" s="45">
        <v>34.782608695652172</v>
      </c>
      <c r="E34" s="44">
        <v>20</v>
      </c>
      <c r="F34" s="59">
        <v>7</v>
      </c>
      <c r="G34" s="45">
        <v>35</v>
      </c>
      <c r="H34" s="44">
        <v>1</v>
      </c>
      <c r="I34" s="44">
        <v>1</v>
      </c>
      <c r="J34" s="45">
        <v>100</v>
      </c>
      <c r="K34" s="44">
        <v>0</v>
      </c>
      <c r="L34" s="44">
        <v>0</v>
      </c>
      <c r="M34" s="49" t="e">
        <v>#DIV/0!</v>
      </c>
      <c r="N34" s="44">
        <v>1</v>
      </c>
      <c r="O34" s="44">
        <v>0</v>
      </c>
      <c r="P34" s="45">
        <v>0</v>
      </c>
      <c r="Q34" s="44">
        <v>8</v>
      </c>
      <c r="R34" s="44">
        <v>3</v>
      </c>
      <c r="S34" s="45">
        <v>37.5</v>
      </c>
      <c r="T34" s="44">
        <v>17</v>
      </c>
      <c r="U34" s="44">
        <v>4</v>
      </c>
      <c r="V34" s="45">
        <v>23.52941176470588</v>
      </c>
      <c r="W34" s="44">
        <v>14</v>
      </c>
      <c r="X34" s="44">
        <v>3</v>
      </c>
      <c r="Y34" s="45">
        <v>21.428571428571427</v>
      </c>
      <c r="Z34" s="44">
        <v>13</v>
      </c>
      <c r="AA34" s="44">
        <v>3</v>
      </c>
      <c r="AB34" s="45">
        <v>23.076923076923077</v>
      </c>
    </row>
    <row r="35" spans="1:28" ht="15" x14ac:dyDescent="0.2">
      <c r="A35" s="43" t="s">
        <v>61</v>
      </c>
      <c r="B35" s="44">
        <v>22</v>
      </c>
      <c r="C35" s="44">
        <v>35</v>
      </c>
      <c r="D35" s="45">
        <v>159.09090909090909</v>
      </c>
      <c r="E35" s="44">
        <v>22</v>
      </c>
      <c r="F35" s="59">
        <v>35</v>
      </c>
      <c r="G35" s="45">
        <v>159.09090909090909</v>
      </c>
      <c r="H35" s="44">
        <v>4</v>
      </c>
      <c r="I35" s="44">
        <v>2</v>
      </c>
      <c r="J35" s="45">
        <v>50</v>
      </c>
      <c r="K35" s="44">
        <v>0</v>
      </c>
      <c r="L35" s="44">
        <v>0</v>
      </c>
      <c r="M35" s="49" t="e">
        <v>#DIV/0!</v>
      </c>
      <c r="N35" s="44">
        <v>0</v>
      </c>
      <c r="O35" s="44">
        <v>0</v>
      </c>
      <c r="P35" s="49" t="e">
        <v>#DIV/0!</v>
      </c>
      <c r="Q35" s="44">
        <v>16</v>
      </c>
      <c r="R35" s="44">
        <v>33</v>
      </c>
      <c r="S35" s="45" t="s">
        <v>32</v>
      </c>
      <c r="T35" s="44">
        <v>13</v>
      </c>
      <c r="U35" s="44">
        <v>25</v>
      </c>
      <c r="V35" s="45">
        <v>192.30769230769232</v>
      </c>
      <c r="W35" s="44">
        <v>13</v>
      </c>
      <c r="X35" s="44">
        <v>25</v>
      </c>
      <c r="Y35" s="45">
        <v>192.30769230769232</v>
      </c>
      <c r="Z35" s="44">
        <v>10</v>
      </c>
      <c r="AA35" s="44">
        <v>25</v>
      </c>
      <c r="AB35" s="45" t="s">
        <v>75</v>
      </c>
    </row>
    <row r="36" spans="1:2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</sheetData>
  <mergeCells count="38"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topLeftCell="A4" zoomScale="75" zoomScaleNormal="75" zoomScaleSheetLayoutView="75" workbookViewId="0">
      <selection activeCell="C30" sqref="C30"/>
    </sheetView>
  </sheetViews>
  <sheetFormatPr defaultColWidth="8" defaultRowHeight="12.75" x14ac:dyDescent="0.2"/>
  <cols>
    <col min="1" max="1" width="61.7109375" style="1" customWidth="1"/>
    <col min="2" max="2" width="16.28515625" style="22" customWidth="1"/>
    <col min="3" max="3" width="15.7109375" style="22" customWidth="1"/>
    <col min="4" max="4" width="12.5703125" style="1" customWidth="1"/>
    <col min="5" max="5" width="12.42578125" style="1" customWidth="1"/>
    <col min="6" max="16384" width="8" style="1"/>
  </cols>
  <sheetData>
    <row r="1" spans="1:9" ht="23.25" customHeight="1" x14ac:dyDescent="0.2">
      <c r="A1" s="223" t="s">
        <v>77</v>
      </c>
      <c r="B1" s="223"/>
      <c r="C1" s="223"/>
      <c r="D1" s="223"/>
      <c r="E1" s="223"/>
    </row>
    <row r="2" spans="1:9" ht="23.25" x14ac:dyDescent="0.2">
      <c r="A2" s="251"/>
      <c r="B2" s="251"/>
      <c r="C2" s="251"/>
      <c r="D2" s="251"/>
      <c r="E2" s="251"/>
    </row>
    <row r="3" spans="1:9" s="2" customFormat="1" ht="18.75" customHeight="1" x14ac:dyDescent="0.25">
      <c r="A3" s="224" t="s">
        <v>1</v>
      </c>
      <c r="B3" s="226" t="s">
        <v>153</v>
      </c>
      <c r="C3" s="226" t="s">
        <v>154</v>
      </c>
      <c r="D3" s="252" t="s">
        <v>2</v>
      </c>
      <c r="E3" s="253"/>
    </row>
    <row r="4" spans="1:9" s="2" customFormat="1" ht="39" customHeight="1" x14ac:dyDescent="0.25">
      <c r="A4" s="225"/>
      <c r="B4" s="227"/>
      <c r="C4" s="227"/>
      <c r="D4" s="3" t="s">
        <v>3</v>
      </c>
      <c r="E4" s="4" t="s">
        <v>78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79</v>
      </c>
      <c r="B6" s="61">
        <v>873</v>
      </c>
      <c r="C6" s="61">
        <v>872</v>
      </c>
      <c r="D6" s="62">
        <v>99.885452462772051</v>
      </c>
      <c r="E6" s="61">
        <v>-1</v>
      </c>
      <c r="I6" s="12"/>
    </row>
    <row r="7" spans="1:9" s="2" customFormat="1" ht="19.5" x14ac:dyDescent="0.25">
      <c r="A7" s="8" t="s">
        <v>80</v>
      </c>
      <c r="B7" s="63">
        <v>665</v>
      </c>
      <c r="C7" s="64">
        <v>653</v>
      </c>
      <c r="D7" s="62">
        <v>98.195488721804509</v>
      </c>
      <c r="E7" s="61">
        <v>-12</v>
      </c>
      <c r="I7" s="12"/>
    </row>
    <row r="8" spans="1:9" s="2" customFormat="1" ht="37.5" x14ac:dyDescent="0.25">
      <c r="A8" s="13" t="s">
        <v>8</v>
      </c>
      <c r="B8" s="63">
        <v>111</v>
      </c>
      <c r="C8" s="64">
        <v>123</v>
      </c>
      <c r="D8" s="62">
        <v>110.81081081081081</v>
      </c>
      <c r="E8" s="61">
        <v>12</v>
      </c>
      <c r="I8" s="12"/>
    </row>
    <row r="9" spans="1:9" s="2" customFormat="1" ht="19.5" x14ac:dyDescent="0.25">
      <c r="A9" s="16" t="s">
        <v>81</v>
      </c>
      <c r="B9" s="63">
        <v>26</v>
      </c>
      <c r="C9" s="64">
        <v>3</v>
      </c>
      <c r="D9" s="62">
        <v>11.538461538461538</v>
      </c>
      <c r="E9" s="61">
        <v>-23</v>
      </c>
      <c r="I9" s="12"/>
    </row>
    <row r="10" spans="1:9" s="2" customFormat="1" ht="37.5" x14ac:dyDescent="0.25">
      <c r="A10" s="16" t="s">
        <v>82</v>
      </c>
      <c r="B10" s="63">
        <v>22</v>
      </c>
      <c r="C10" s="64">
        <v>9</v>
      </c>
      <c r="D10" s="62">
        <v>40.909090909090914</v>
      </c>
      <c r="E10" s="61">
        <v>-13</v>
      </c>
      <c r="I10" s="12"/>
    </row>
    <row r="11" spans="1:9" s="2" customFormat="1" ht="37.5" x14ac:dyDescent="0.25">
      <c r="A11" s="16" t="s">
        <v>83</v>
      </c>
      <c r="B11" s="14">
        <v>444</v>
      </c>
      <c r="C11" s="14">
        <v>413</v>
      </c>
      <c r="D11" s="62">
        <v>93.018018018018026</v>
      </c>
      <c r="E11" s="61">
        <v>-31</v>
      </c>
      <c r="I11" s="12"/>
    </row>
    <row r="12" spans="1:9" s="2" customFormat="1" ht="12.75" customHeight="1" x14ac:dyDescent="0.25">
      <c r="A12" s="230" t="s">
        <v>12</v>
      </c>
      <c r="B12" s="231"/>
      <c r="C12" s="231"/>
      <c r="D12" s="231"/>
      <c r="E12" s="231"/>
      <c r="I12" s="12"/>
    </row>
    <row r="13" spans="1:9" s="2" customFormat="1" ht="12.75" customHeight="1" x14ac:dyDescent="0.25">
      <c r="A13" s="232"/>
      <c r="B13" s="233"/>
      <c r="C13" s="233"/>
      <c r="D13" s="233"/>
      <c r="E13" s="233"/>
      <c r="I13" s="12"/>
    </row>
    <row r="14" spans="1:9" s="2" customFormat="1" ht="18.75" customHeight="1" x14ac:dyDescent="0.25">
      <c r="A14" s="224" t="s">
        <v>1</v>
      </c>
      <c r="B14" s="234" t="s">
        <v>122</v>
      </c>
      <c r="C14" s="234" t="s">
        <v>123</v>
      </c>
      <c r="D14" s="252" t="s">
        <v>2</v>
      </c>
      <c r="E14" s="253"/>
      <c r="I14" s="12"/>
    </row>
    <row r="15" spans="1:9" ht="30" x14ac:dyDescent="0.2">
      <c r="A15" s="225"/>
      <c r="B15" s="234"/>
      <c r="C15" s="234"/>
      <c r="D15" s="65" t="s">
        <v>3</v>
      </c>
      <c r="E15" s="4" t="s">
        <v>84</v>
      </c>
      <c r="I15" s="12"/>
    </row>
    <row r="16" spans="1:9" ht="19.5" x14ac:dyDescent="0.2">
      <c r="A16" s="8" t="s">
        <v>85</v>
      </c>
      <c r="B16" s="61">
        <v>645</v>
      </c>
      <c r="C16" s="66">
        <v>575</v>
      </c>
      <c r="D16" s="67">
        <v>89.147286821705436</v>
      </c>
      <c r="E16" s="66">
        <v>-70</v>
      </c>
      <c r="I16" s="12"/>
    </row>
    <row r="17" spans="1:9" ht="19.5" x14ac:dyDescent="0.2">
      <c r="A17" s="20" t="s">
        <v>80</v>
      </c>
      <c r="B17" s="68">
        <v>446</v>
      </c>
      <c r="C17" s="69">
        <v>378</v>
      </c>
      <c r="D17" s="67">
        <v>84.753363228699556</v>
      </c>
      <c r="E17" s="66">
        <v>-68</v>
      </c>
      <c r="I17" s="12"/>
    </row>
    <row r="18" spans="1:9" ht="19.5" x14ac:dyDescent="0.2">
      <c r="A18" s="20" t="s">
        <v>86</v>
      </c>
      <c r="B18" s="68">
        <v>426</v>
      </c>
      <c r="C18" s="69">
        <v>350</v>
      </c>
      <c r="D18" s="67">
        <v>82.159624413145536</v>
      </c>
      <c r="E18" s="66">
        <v>-76</v>
      </c>
      <c r="I18" s="12"/>
    </row>
    <row r="19" spans="1:9" x14ac:dyDescent="0.2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6"/>
  <sheetViews>
    <sheetView view="pageBreakPreview" zoomScale="75" zoomScaleNormal="100" zoomScaleSheetLayoutView="75" workbookViewId="0">
      <selection activeCell="J13" sqref="J13"/>
    </sheetView>
  </sheetViews>
  <sheetFormatPr defaultRowHeight="15.75" x14ac:dyDescent="0.25"/>
  <cols>
    <col min="1" max="1" width="23.7109375" style="106" customWidth="1"/>
    <col min="2" max="2" width="10.42578125" style="106" customWidth="1"/>
    <col min="3" max="3" width="9.42578125" style="106" customWidth="1"/>
    <col min="4" max="4" width="8.5703125" style="106" customWidth="1"/>
    <col min="5" max="5" width="11" style="101" customWidth="1"/>
    <col min="6" max="6" width="11.140625" style="101" customWidth="1"/>
    <col min="7" max="7" width="7.140625" style="107" customWidth="1"/>
    <col min="8" max="8" width="10.140625" style="101" customWidth="1"/>
    <col min="9" max="9" width="8.855468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8.7109375" style="107" customWidth="1"/>
    <col min="16" max="16" width="7.28515625" style="107" customWidth="1"/>
    <col min="17" max="17" width="8.140625" style="101" customWidth="1"/>
    <col min="18" max="18" width="8.710937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4" width="9.5703125" style="101" customWidth="1"/>
    <col min="25" max="25" width="6.42578125" style="107" customWidth="1"/>
    <col min="26" max="26" width="9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56.25" customHeight="1" x14ac:dyDescent="0.25">
      <c r="A1" s="70"/>
      <c r="B1" s="254" t="s">
        <v>151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76"/>
      <c r="AB1" s="27" t="s">
        <v>15</v>
      </c>
    </row>
    <row r="2" spans="1:29" s="75" customFormat="1" ht="12" customHeight="1" x14ac:dyDescent="0.25">
      <c r="A2" s="70"/>
      <c r="B2" s="209"/>
      <c r="C2" s="209"/>
      <c r="D2" s="209"/>
      <c r="E2" s="209"/>
      <c r="F2" s="209"/>
      <c r="G2" s="209"/>
      <c r="H2" s="77"/>
      <c r="I2" s="77"/>
      <c r="J2" s="77"/>
      <c r="K2" s="209"/>
      <c r="L2" s="209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76" t="s">
        <v>16</v>
      </c>
      <c r="AB2" s="76"/>
    </row>
    <row r="3" spans="1:29" s="75" customFormat="1" ht="27.75" customHeight="1" x14ac:dyDescent="0.2">
      <c r="A3" s="255"/>
      <c r="B3" s="258" t="s">
        <v>66</v>
      </c>
      <c r="C3" s="259"/>
      <c r="D3" s="260"/>
      <c r="E3" s="267" t="s">
        <v>67</v>
      </c>
      <c r="F3" s="268"/>
      <c r="G3" s="269"/>
      <c r="H3" s="276" t="s">
        <v>19</v>
      </c>
      <c r="I3" s="276"/>
      <c r="J3" s="276"/>
      <c r="K3" s="267" t="s">
        <v>87</v>
      </c>
      <c r="L3" s="268"/>
      <c r="M3" s="269"/>
      <c r="N3" s="267" t="s">
        <v>88</v>
      </c>
      <c r="O3" s="268"/>
      <c r="P3" s="269"/>
      <c r="Q3" s="267" t="s">
        <v>22</v>
      </c>
      <c r="R3" s="268"/>
      <c r="S3" s="268"/>
      <c r="T3" s="267" t="s">
        <v>89</v>
      </c>
      <c r="U3" s="268"/>
      <c r="V3" s="269"/>
      <c r="W3" s="277" t="s">
        <v>90</v>
      </c>
      <c r="X3" s="278"/>
      <c r="Y3" s="279"/>
      <c r="Z3" s="267" t="s">
        <v>25</v>
      </c>
      <c r="AA3" s="268"/>
      <c r="AB3" s="269"/>
    </row>
    <row r="4" spans="1:29" s="78" customFormat="1" ht="14.25" customHeight="1" x14ac:dyDescent="0.2">
      <c r="A4" s="256"/>
      <c r="B4" s="261"/>
      <c r="C4" s="262"/>
      <c r="D4" s="263"/>
      <c r="E4" s="270"/>
      <c r="F4" s="271"/>
      <c r="G4" s="272"/>
      <c r="H4" s="276"/>
      <c r="I4" s="276"/>
      <c r="J4" s="276"/>
      <c r="K4" s="271"/>
      <c r="L4" s="271"/>
      <c r="M4" s="272"/>
      <c r="N4" s="270"/>
      <c r="O4" s="271"/>
      <c r="P4" s="272"/>
      <c r="Q4" s="270"/>
      <c r="R4" s="271"/>
      <c r="S4" s="271"/>
      <c r="T4" s="270"/>
      <c r="U4" s="271"/>
      <c r="V4" s="272"/>
      <c r="W4" s="280"/>
      <c r="X4" s="281"/>
      <c r="Y4" s="282"/>
      <c r="Z4" s="270"/>
      <c r="AA4" s="271"/>
      <c r="AB4" s="272"/>
    </row>
    <row r="5" spans="1:29" s="78" customFormat="1" ht="16.5" customHeight="1" x14ac:dyDescent="0.2">
      <c r="A5" s="256"/>
      <c r="B5" s="264"/>
      <c r="C5" s="265"/>
      <c r="D5" s="266"/>
      <c r="E5" s="273"/>
      <c r="F5" s="274"/>
      <c r="G5" s="275"/>
      <c r="H5" s="276"/>
      <c r="I5" s="276"/>
      <c r="J5" s="276"/>
      <c r="K5" s="274"/>
      <c r="L5" s="274"/>
      <c r="M5" s="275"/>
      <c r="N5" s="273"/>
      <c r="O5" s="274"/>
      <c r="P5" s="275"/>
      <c r="Q5" s="273"/>
      <c r="R5" s="274"/>
      <c r="S5" s="274"/>
      <c r="T5" s="273"/>
      <c r="U5" s="274"/>
      <c r="V5" s="275"/>
      <c r="W5" s="283"/>
      <c r="X5" s="284"/>
      <c r="Y5" s="285"/>
      <c r="Z5" s="273"/>
      <c r="AA5" s="274"/>
      <c r="AB5" s="275"/>
    </row>
    <row r="6" spans="1:29" s="78" customFormat="1" ht="15.75" customHeight="1" x14ac:dyDescent="0.2">
      <c r="A6" s="257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9.6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9" customFormat="1" ht="23.25" customHeight="1" x14ac:dyDescent="0.25">
      <c r="A8" s="37" t="s">
        <v>28</v>
      </c>
      <c r="B8" s="83">
        <v>873</v>
      </c>
      <c r="C8" s="83">
        <v>872</v>
      </c>
      <c r="D8" s="84">
        <v>99.885452462772051</v>
      </c>
      <c r="E8" s="85">
        <v>665</v>
      </c>
      <c r="F8" s="85">
        <v>653</v>
      </c>
      <c r="G8" s="86">
        <v>98.195488721804509</v>
      </c>
      <c r="H8" s="85">
        <v>111</v>
      </c>
      <c r="I8" s="85">
        <v>123</v>
      </c>
      <c r="J8" s="86">
        <v>110.81081081081081</v>
      </c>
      <c r="K8" s="85">
        <v>26</v>
      </c>
      <c r="L8" s="85">
        <v>3</v>
      </c>
      <c r="M8" s="86">
        <v>11.538461538461538</v>
      </c>
      <c r="N8" s="85">
        <v>22</v>
      </c>
      <c r="O8" s="85">
        <v>9</v>
      </c>
      <c r="P8" s="86">
        <v>40.909090909090914</v>
      </c>
      <c r="Q8" s="85">
        <v>444</v>
      </c>
      <c r="R8" s="85">
        <v>413</v>
      </c>
      <c r="S8" s="86">
        <v>93.018018018018026</v>
      </c>
      <c r="T8" s="85">
        <v>645</v>
      </c>
      <c r="U8" s="85">
        <v>575</v>
      </c>
      <c r="V8" s="86">
        <v>89.147286821705436</v>
      </c>
      <c r="W8" s="85">
        <v>446</v>
      </c>
      <c r="X8" s="85">
        <v>378</v>
      </c>
      <c r="Y8" s="86">
        <v>84.753363228699556</v>
      </c>
      <c r="Z8" s="85">
        <v>426</v>
      </c>
      <c r="AA8" s="87">
        <v>350</v>
      </c>
      <c r="AB8" s="88">
        <v>82.159624413145536</v>
      </c>
    </row>
    <row r="9" spans="1:29" ht="16.5" customHeight="1" x14ac:dyDescent="0.25">
      <c r="A9" s="43" t="s">
        <v>29</v>
      </c>
      <c r="B9" s="90">
        <v>4</v>
      </c>
      <c r="C9" s="90">
        <v>2</v>
      </c>
      <c r="D9" s="91">
        <v>50</v>
      </c>
      <c r="E9" s="92">
        <v>3</v>
      </c>
      <c r="F9" s="93">
        <v>2</v>
      </c>
      <c r="G9" s="94">
        <v>66.666666666666657</v>
      </c>
      <c r="H9" s="95">
        <v>0</v>
      </c>
      <c r="I9" s="95">
        <v>0</v>
      </c>
      <c r="J9" s="96" t="e">
        <v>#DIV/0!</v>
      </c>
      <c r="K9" s="93">
        <v>0</v>
      </c>
      <c r="L9" s="93">
        <v>0</v>
      </c>
      <c r="M9" s="96" t="e">
        <v>#DIV/0!</v>
      </c>
      <c r="N9" s="95">
        <v>0</v>
      </c>
      <c r="O9" s="95">
        <v>0</v>
      </c>
      <c r="P9" s="96" t="e">
        <v>#DIV/0!</v>
      </c>
      <c r="Q9" s="92">
        <v>2</v>
      </c>
      <c r="R9" s="95">
        <v>1</v>
      </c>
      <c r="S9" s="94">
        <v>50</v>
      </c>
      <c r="T9" s="95">
        <v>2</v>
      </c>
      <c r="U9" s="95">
        <v>1</v>
      </c>
      <c r="V9" s="94">
        <v>50</v>
      </c>
      <c r="W9" s="93">
        <v>2</v>
      </c>
      <c r="X9" s="97">
        <v>1</v>
      </c>
      <c r="Y9" s="94">
        <v>50</v>
      </c>
      <c r="Z9" s="93">
        <v>2</v>
      </c>
      <c r="AA9" s="98">
        <v>1</v>
      </c>
      <c r="AB9" s="99">
        <v>50</v>
      </c>
      <c r="AC9" s="100"/>
    </row>
    <row r="10" spans="1:29" ht="16.5" customHeight="1" x14ac:dyDescent="0.25">
      <c r="A10" s="43" t="s">
        <v>30</v>
      </c>
      <c r="B10" s="90">
        <v>17</v>
      </c>
      <c r="C10" s="90">
        <v>20</v>
      </c>
      <c r="D10" s="91">
        <v>117.64705882352942</v>
      </c>
      <c r="E10" s="92">
        <v>17</v>
      </c>
      <c r="F10" s="93">
        <v>19</v>
      </c>
      <c r="G10" s="94">
        <v>111.76470588235294</v>
      </c>
      <c r="H10" s="95">
        <v>1</v>
      </c>
      <c r="I10" s="95">
        <v>3</v>
      </c>
      <c r="J10" s="94" t="s">
        <v>52</v>
      </c>
      <c r="K10" s="93">
        <v>1</v>
      </c>
      <c r="L10" s="93">
        <v>0</v>
      </c>
      <c r="M10" s="94">
        <v>0</v>
      </c>
      <c r="N10" s="95">
        <v>0</v>
      </c>
      <c r="O10" s="95">
        <v>1</v>
      </c>
      <c r="P10" s="96" t="e">
        <v>#DIV/0!</v>
      </c>
      <c r="Q10" s="92">
        <v>12</v>
      </c>
      <c r="R10" s="95">
        <v>18</v>
      </c>
      <c r="S10" s="94">
        <v>150</v>
      </c>
      <c r="T10" s="95">
        <v>14</v>
      </c>
      <c r="U10" s="95">
        <v>13</v>
      </c>
      <c r="V10" s="94">
        <v>92.857142857142861</v>
      </c>
      <c r="W10" s="93">
        <v>14</v>
      </c>
      <c r="X10" s="97">
        <v>13</v>
      </c>
      <c r="Y10" s="94">
        <v>92.857142857142861</v>
      </c>
      <c r="Z10" s="93">
        <v>14</v>
      </c>
      <c r="AA10" s="98">
        <v>13</v>
      </c>
      <c r="AB10" s="99">
        <v>92.857142857142861</v>
      </c>
      <c r="AC10" s="100"/>
    </row>
    <row r="11" spans="1:29" ht="16.5" customHeight="1" x14ac:dyDescent="0.25">
      <c r="A11" s="43" t="s">
        <v>31</v>
      </c>
      <c r="B11" s="90">
        <v>36</v>
      </c>
      <c r="C11" s="90">
        <v>36</v>
      </c>
      <c r="D11" s="91">
        <v>100</v>
      </c>
      <c r="E11" s="92">
        <v>23</v>
      </c>
      <c r="F11" s="93">
        <v>23</v>
      </c>
      <c r="G11" s="94">
        <v>100</v>
      </c>
      <c r="H11" s="95">
        <v>5</v>
      </c>
      <c r="I11" s="95">
        <v>4</v>
      </c>
      <c r="J11" s="94">
        <v>80</v>
      </c>
      <c r="K11" s="93">
        <v>1</v>
      </c>
      <c r="L11" s="93">
        <v>0</v>
      </c>
      <c r="M11" s="94">
        <v>0</v>
      </c>
      <c r="N11" s="95">
        <v>4</v>
      </c>
      <c r="O11" s="95">
        <v>0</v>
      </c>
      <c r="P11" s="94">
        <v>0</v>
      </c>
      <c r="Q11" s="92">
        <v>14</v>
      </c>
      <c r="R11" s="95">
        <v>17</v>
      </c>
      <c r="S11" s="94">
        <v>121.42857142857142</v>
      </c>
      <c r="T11" s="95">
        <v>28</v>
      </c>
      <c r="U11" s="95">
        <v>26</v>
      </c>
      <c r="V11" s="94">
        <v>92.857142857142861</v>
      </c>
      <c r="W11" s="93">
        <v>15</v>
      </c>
      <c r="X11" s="97">
        <v>13</v>
      </c>
      <c r="Y11" s="94">
        <v>86.666666666666671</v>
      </c>
      <c r="Z11" s="93">
        <v>15</v>
      </c>
      <c r="AA11" s="98">
        <v>9</v>
      </c>
      <c r="AB11" s="99">
        <v>60</v>
      </c>
      <c r="AC11" s="100"/>
    </row>
    <row r="12" spans="1:29" ht="16.5" customHeight="1" x14ac:dyDescent="0.25">
      <c r="A12" s="43" t="s">
        <v>33</v>
      </c>
      <c r="B12" s="90">
        <v>27</v>
      </c>
      <c r="C12" s="90">
        <v>28</v>
      </c>
      <c r="D12" s="91">
        <v>103.7037037037037</v>
      </c>
      <c r="E12" s="92">
        <v>22</v>
      </c>
      <c r="F12" s="93">
        <v>24</v>
      </c>
      <c r="G12" s="94">
        <v>109.09090909090908</v>
      </c>
      <c r="H12" s="95">
        <v>3</v>
      </c>
      <c r="I12" s="95">
        <v>11</v>
      </c>
      <c r="J12" s="94" t="s">
        <v>103</v>
      </c>
      <c r="K12" s="93">
        <v>3</v>
      </c>
      <c r="L12" s="93">
        <v>0</v>
      </c>
      <c r="M12" s="94">
        <v>0</v>
      </c>
      <c r="N12" s="95">
        <v>0</v>
      </c>
      <c r="O12" s="95">
        <v>0</v>
      </c>
      <c r="P12" s="96" t="e">
        <v>#DIV/0!</v>
      </c>
      <c r="Q12" s="92">
        <v>8</v>
      </c>
      <c r="R12" s="95">
        <v>10</v>
      </c>
      <c r="S12" s="94">
        <v>125</v>
      </c>
      <c r="T12" s="95">
        <v>21</v>
      </c>
      <c r="U12" s="95">
        <v>15</v>
      </c>
      <c r="V12" s="94">
        <v>71.428571428571431</v>
      </c>
      <c r="W12" s="93">
        <v>17</v>
      </c>
      <c r="X12" s="97">
        <v>11</v>
      </c>
      <c r="Y12" s="94">
        <v>64.705882352941174</v>
      </c>
      <c r="Z12" s="93">
        <v>17</v>
      </c>
      <c r="AA12" s="98">
        <v>10</v>
      </c>
      <c r="AB12" s="99">
        <v>58.82352941176471</v>
      </c>
      <c r="AC12" s="100"/>
    </row>
    <row r="13" spans="1:29" ht="16.5" customHeight="1" x14ac:dyDescent="0.25">
      <c r="A13" s="43" t="s">
        <v>35</v>
      </c>
      <c r="B13" s="90">
        <v>3</v>
      </c>
      <c r="C13" s="90">
        <v>3</v>
      </c>
      <c r="D13" s="91">
        <v>100</v>
      </c>
      <c r="E13" s="92">
        <v>3</v>
      </c>
      <c r="F13" s="93">
        <v>3</v>
      </c>
      <c r="G13" s="94">
        <v>100</v>
      </c>
      <c r="H13" s="95">
        <v>0</v>
      </c>
      <c r="I13" s="95">
        <v>0</v>
      </c>
      <c r="J13" s="96" t="e">
        <v>#DIV/0!</v>
      </c>
      <c r="K13" s="93">
        <v>0</v>
      </c>
      <c r="L13" s="93">
        <v>0</v>
      </c>
      <c r="M13" s="96" t="e">
        <v>#DIV/0!</v>
      </c>
      <c r="N13" s="95">
        <v>0</v>
      </c>
      <c r="O13" s="95">
        <v>0</v>
      </c>
      <c r="P13" s="96" t="e">
        <v>#DIV/0!</v>
      </c>
      <c r="Q13" s="92">
        <v>2</v>
      </c>
      <c r="R13" s="95">
        <v>3</v>
      </c>
      <c r="S13" s="94">
        <v>150</v>
      </c>
      <c r="T13" s="95">
        <v>2</v>
      </c>
      <c r="U13" s="95">
        <v>3</v>
      </c>
      <c r="V13" s="94">
        <v>150</v>
      </c>
      <c r="W13" s="93">
        <v>2</v>
      </c>
      <c r="X13" s="97">
        <v>3</v>
      </c>
      <c r="Y13" s="94">
        <v>150</v>
      </c>
      <c r="Z13" s="93">
        <v>2</v>
      </c>
      <c r="AA13" s="98">
        <v>3</v>
      </c>
      <c r="AB13" s="99">
        <v>150</v>
      </c>
      <c r="AC13" s="100"/>
    </row>
    <row r="14" spans="1:29" ht="16.5" customHeight="1" x14ac:dyDescent="0.25">
      <c r="A14" s="43" t="s">
        <v>36</v>
      </c>
      <c r="B14" s="90">
        <v>6</v>
      </c>
      <c r="C14" s="90">
        <v>6</v>
      </c>
      <c r="D14" s="91">
        <v>100</v>
      </c>
      <c r="E14" s="92">
        <v>6</v>
      </c>
      <c r="F14" s="93">
        <v>6</v>
      </c>
      <c r="G14" s="94">
        <v>100</v>
      </c>
      <c r="H14" s="95">
        <v>0</v>
      </c>
      <c r="I14" s="95">
        <v>2</v>
      </c>
      <c r="J14" s="96" t="e">
        <v>#DIV/0!</v>
      </c>
      <c r="K14" s="93">
        <v>0</v>
      </c>
      <c r="L14" s="93">
        <v>0</v>
      </c>
      <c r="M14" s="96" t="e">
        <v>#DIV/0!</v>
      </c>
      <c r="N14" s="95">
        <v>0</v>
      </c>
      <c r="O14" s="95">
        <v>0</v>
      </c>
      <c r="P14" s="96" t="e">
        <v>#DIV/0!</v>
      </c>
      <c r="Q14" s="92">
        <v>2</v>
      </c>
      <c r="R14" s="95">
        <v>6</v>
      </c>
      <c r="S14" s="94" t="s">
        <v>52</v>
      </c>
      <c r="T14" s="95">
        <v>6</v>
      </c>
      <c r="U14" s="95">
        <v>3</v>
      </c>
      <c r="V14" s="94">
        <v>50</v>
      </c>
      <c r="W14" s="93">
        <v>6</v>
      </c>
      <c r="X14" s="97">
        <v>3</v>
      </c>
      <c r="Y14" s="94">
        <v>50</v>
      </c>
      <c r="Z14" s="93">
        <v>6</v>
      </c>
      <c r="AA14" s="98">
        <v>3</v>
      </c>
      <c r="AB14" s="99">
        <v>50</v>
      </c>
      <c r="AC14" s="100"/>
    </row>
    <row r="15" spans="1:29" ht="16.5" customHeight="1" x14ac:dyDescent="0.25">
      <c r="A15" s="43" t="s">
        <v>37</v>
      </c>
      <c r="B15" s="90">
        <v>20</v>
      </c>
      <c r="C15" s="90">
        <v>23</v>
      </c>
      <c r="D15" s="91">
        <v>114.99999999999999</v>
      </c>
      <c r="E15" s="92">
        <v>19</v>
      </c>
      <c r="F15" s="93">
        <v>23</v>
      </c>
      <c r="G15" s="94">
        <v>121.05263157894737</v>
      </c>
      <c r="H15" s="95">
        <v>2</v>
      </c>
      <c r="I15" s="95">
        <v>6</v>
      </c>
      <c r="J15" s="94" t="s">
        <v>152</v>
      </c>
      <c r="K15" s="93">
        <v>2</v>
      </c>
      <c r="L15" s="93">
        <v>0</v>
      </c>
      <c r="M15" s="94">
        <v>0</v>
      </c>
      <c r="N15" s="95">
        <v>0</v>
      </c>
      <c r="O15" s="95">
        <v>0</v>
      </c>
      <c r="P15" s="96" t="e">
        <v>#DIV/0!</v>
      </c>
      <c r="Q15" s="92">
        <v>17</v>
      </c>
      <c r="R15" s="95">
        <v>21</v>
      </c>
      <c r="S15" s="94">
        <v>123.52941176470588</v>
      </c>
      <c r="T15" s="95">
        <v>17</v>
      </c>
      <c r="U15" s="95">
        <v>10</v>
      </c>
      <c r="V15" s="94">
        <v>58.82352941176471</v>
      </c>
      <c r="W15" s="93">
        <v>16</v>
      </c>
      <c r="X15" s="97">
        <v>10</v>
      </c>
      <c r="Y15" s="94">
        <v>62.5</v>
      </c>
      <c r="Z15" s="93">
        <v>15</v>
      </c>
      <c r="AA15" s="98">
        <v>10</v>
      </c>
      <c r="AB15" s="99">
        <v>66.666666666666657</v>
      </c>
      <c r="AC15" s="100"/>
    </row>
    <row r="16" spans="1:29" ht="16.5" customHeight="1" x14ac:dyDescent="0.25">
      <c r="A16" s="43" t="s">
        <v>38</v>
      </c>
      <c r="B16" s="90">
        <v>14</v>
      </c>
      <c r="C16" s="90">
        <v>12</v>
      </c>
      <c r="D16" s="91">
        <v>85.714285714285708</v>
      </c>
      <c r="E16" s="92">
        <v>9</v>
      </c>
      <c r="F16" s="93">
        <v>7</v>
      </c>
      <c r="G16" s="94">
        <v>77.777777777777786</v>
      </c>
      <c r="H16" s="95">
        <v>1</v>
      </c>
      <c r="I16" s="95">
        <v>2</v>
      </c>
      <c r="J16" s="94" t="s">
        <v>41</v>
      </c>
      <c r="K16" s="93">
        <v>0</v>
      </c>
      <c r="L16" s="93">
        <v>0</v>
      </c>
      <c r="M16" s="96" t="e">
        <v>#DIV/0!</v>
      </c>
      <c r="N16" s="95">
        <v>2</v>
      </c>
      <c r="O16" s="95">
        <v>1</v>
      </c>
      <c r="P16" s="94">
        <v>50</v>
      </c>
      <c r="Q16" s="92">
        <v>9</v>
      </c>
      <c r="R16" s="95">
        <v>7</v>
      </c>
      <c r="S16" s="94">
        <v>77.777777777777786</v>
      </c>
      <c r="T16" s="95">
        <v>13</v>
      </c>
      <c r="U16" s="95">
        <v>8</v>
      </c>
      <c r="V16" s="94">
        <v>61.53846153846154</v>
      </c>
      <c r="W16" s="93">
        <v>8</v>
      </c>
      <c r="X16" s="97">
        <v>3</v>
      </c>
      <c r="Y16" s="94">
        <v>37.5</v>
      </c>
      <c r="Z16" s="93">
        <v>8</v>
      </c>
      <c r="AA16" s="98">
        <v>2</v>
      </c>
      <c r="AB16" s="99">
        <v>25</v>
      </c>
      <c r="AC16" s="100"/>
    </row>
    <row r="17" spans="1:29" ht="16.5" customHeight="1" x14ac:dyDescent="0.25">
      <c r="A17" s="43" t="s">
        <v>39</v>
      </c>
      <c r="B17" s="90">
        <v>53</v>
      </c>
      <c r="C17" s="90">
        <v>76</v>
      </c>
      <c r="D17" s="91">
        <v>143.39622641509433</v>
      </c>
      <c r="E17" s="92">
        <v>34</v>
      </c>
      <c r="F17" s="93">
        <v>55</v>
      </c>
      <c r="G17" s="94">
        <v>161.76470588235296</v>
      </c>
      <c r="H17" s="95">
        <v>4</v>
      </c>
      <c r="I17" s="95">
        <v>8</v>
      </c>
      <c r="J17" s="94" t="s">
        <v>41</v>
      </c>
      <c r="K17" s="93">
        <v>3</v>
      </c>
      <c r="L17" s="93">
        <v>0</v>
      </c>
      <c r="M17" s="94">
        <v>0</v>
      </c>
      <c r="N17" s="95">
        <v>0</v>
      </c>
      <c r="O17" s="95">
        <v>0</v>
      </c>
      <c r="P17" s="96" t="e">
        <v>#DIV/0!</v>
      </c>
      <c r="Q17" s="92">
        <v>23</v>
      </c>
      <c r="R17" s="95">
        <v>26</v>
      </c>
      <c r="S17" s="94">
        <v>113.04347826086956</v>
      </c>
      <c r="T17" s="95">
        <v>48</v>
      </c>
      <c r="U17" s="95">
        <v>52</v>
      </c>
      <c r="V17" s="94">
        <v>108.33333333333333</v>
      </c>
      <c r="W17" s="93">
        <v>29</v>
      </c>
      <c r="X17" s="97">
        <v>31</v>
      </c>
      <c r="Y17" s="94">
        <v>106.89655172413792</v>
      </c>
      <c r="Z17" s="93">
        <v>26</v>
      </c>
      <c r="AA17" s="98">
        <v>27</v>
      </c>
      <c r="AB17" s="99">
        <v>103.84615384615385</v>
      </c>
      <c r="AC17" s="100"/>
    </row>
    <row r="18" spans="1:29" ht="16.5" customHeight="1" x14ac:dyDescent="0.25">
      <c r="A18" s="43" t="s">
        <v>40</v>
      </c>
      <c r="B18" s="90">
        <v>21</v>
      </c>
      <c r="C18" s="90">
        <v>12</v>
      </c>
      <c r="D18" s="91">
        <v>57.142857142857139</v>
      </c>
      <c r="E18" s="92">
        <v>16</v>
      </c>
      <c r="F18" s="93">
        <v>7</v>
      </c>
      <c r="G18" s="94">
        <v>43.75</v>
      </c>
      <c r="H18" s="95">
        <v>1</v>
      </c>
      <c r="I18" s="95">
        <v>3</v>
      </c>
      <c r="J18" s="94" t="s">
        <v>52</v>
      </c>
      <c r="K18" s="93">
        <v>0</v>
      </c>
      <c r="L18" s="93">
        <v>0</v>
      </c>
      <c r="M18" s="96" t="e">
        <v>#DIV/0!</v>
      </c>
      <c r="N18" s="95">
        <v>1</v>
      </c>
      <c r="O18" s="95">
        <v>0</v>
      </c>
      <c r="P18" s="94">
        <v>0</v>
      </c>
      <c r="Q18" s="92">
        <v>14</v>
      </c>
      <c r="R18" s="95">
        <v>5</v>
      </c>
      <c r="S18" s="94">
        <v>35.714285714285715</v>
      </c>
      <c r="T18" s="95">
        <v>18</v>
      </c>
      <c r="U18" s="95">
        <v>7</v>
      </c>
      <c r="V18" s="94">
        <v>38.888888888888893</v>
      </c>
      <c r="W18" s="93">
        <v>13</v>
      </c>
      <c r="X18" s="97">
        <v>2</v>
      </c>
      <c r="Y18" s="94">
        <v>15.384615384615385</v>
      </c>
      <c r="Z18" s="93">
        <v>13</v>
      </c>
      <c r="AA18" s="98">
        <v>2</v>
      </c>
      <c r="AB18" s="99">
        <v>15.384615384615385</v>
      </c>
      <c r="AC18" s="100"/>
    </row>
    <row r="19" spans="1:29" ht="16.5" customHeight="1" x14ac:dyDescent="0.25">
      <c r="A19" s="43" t="s">
        <v>42</v>
      </c>
      <c r="B19" s="90">
        <v>6</v>
      </c>
      <c r="C19" s="90">
        <v>4</v>
      </c>
      <c r="D19" s="91">
        <v>66.666666666666657</v>
      </c>
      <c r="E19" s="92">
        <v>6</v>
      </c>
      <c r="F19" s="93">
        <v>4</v>
      </c>
      <c r="G19" s="94">
        <v>66.666666666666657</v>
      </c>
      <c r="H19" s="95">
        <v>0</v>
      </c>
      <c r="I19" s="95">
        <v>1</v>
      </c>
      <c r="J19" s="96" t="e">
        <v>#DIV/0!</v>
      </c>
      <c r="K19" s="93">
        <v>0</v>
      </c>
      <c r="L19" s="93">
        <v>0</v>
      </c>
      <c r="M19" s="96" t="e">
        <v>#DIV/0!</v>
      </c>
      <c r="N19" s="95">
        <v>0</v>
      </c>
      <c r="O19" s="95">
        <v>0</v>
      </c>
      <c r="P19" s="96" t="e">
        <v>#DIV/0!</v>
      </c>
      <c r="Q19" s="92">
        <v>5</v>
      </c>
      <c r="R19" s="95">
        <v>2</v>
      </c>
      <c r="S19" s="94">
        <v>40</v>
      </c>
      <c r="T19" s="95">
        <v>5</v>
      </c>
      <c r="U19" s="95">
        <v>0</v>
      </c>
      <c r="V19" s="94">
        <v>0</v>
      </c>
      <c r="W19" s="93">
        <v>5</v>
      </c>
      <c r="X19" s="97">
        <v>0</v>
      </c>
      <c r="Y19" s="94">
        <v>0</v>
      </c>
      <c r="Z19" s="93">
        <v>4</v>
      </c>
      <c r="AA19" s="98">
        <v>0</v>
      </c>
      <c r="AB19" s="99">
        <v>0</v>
      </c>
      <c r="AC19" s="100"/>
    </row>
    <row r="20" spans="1:29" ht="16.5" customHeight="1" x14ac:dyDescent="0.25">
      <c r="A20" s="43" t="s">
        <v>43</v>
      </c>
      <c r="B20" s="90">
        <v>37</v>
      </c>
      <c r="C20" s="90">
        <v>30</v>
      </c>
      <c r="D20" s="91">
        <v>81.081081081081081</v>
      </c>
      <c r="E20" s="92">
        <v>23</v>
      </c>
      <c r="F20" s="93">
        <v>18</v>
      </c>
      <c r="G20" s="94">
        <v>78.260869565217391</v>
      </c>
      <c r="H20" s="95">
        <v>5</v>
      </c>
      <c r="I20" s="95">
        <v>3</v>
      </c>
      <c r="J20" s="94">
        <v>60</v>
      </c>
      <c r="K20" s="93">
        <v>1</v>
      </c>
      <c r="L20" s="93">
        <v>1</v>
      </c>
      <c r="M20" s="94">
        <v>100</v>
      </c>
      <c r="N20" s="95">
        <v>1</v>
      </c>
      <c r="O20" s="95">
        <v>0</v>
      </c>
      <c r="P20" s="94">
        <v>0</v>
      </c>
      <c r="Q20" s="92">
        <v>21</v>
      </c>
      <c r="R20" s="95">
        <v>17</v>
      </c>
      <c r="S20" s="94">
        <v>80.952380952380949</v>
      </c>
      <c r="T20" s="95">
        <v>26</v>
      </c>
      <c r="U20" s="95">
        <v>15</v>
      </c>
      <c r="V20" s="94">
        <v>57.692307692307686</v>
      </c>
      <c r="W20" s="93">
        <v>13</v>
      </c>
      <c r="X20" s="97">
        <v>11</v>
      </c>
      <c r="Y20" s="94">
        <v>84.615384615384613</v>
      </c>
      <c r="Z20" s="93">
        <v>13</v>
      </c>
      <c r="AA20" s="98">
        <v>10</v>
      </c>
      <c r="AB20" s="99">
        <v>76.923076923076934</v>
      </c>
      <c r="AC20" s="100"/>
    </row>
    <row r="21" spans="1:29" ht="16.5" customHeight="1" x14ac:dyDescent="0.25">
      <c r="A21" s="43" t="s">
        <v>44</v>
      </c>
      <c r="B21" s="90">
        <v>16</v>
      </c>
      <c r="C21" s="90">
        <v>8</v>
      </c>
      <c r="D21" s="91">
        <v>50</v>
      </c>
      <c r="E21" s="92">
        <v>15</v>
      </c>
      <c r="F21" s="93">
        <v>7</v>
      </c>
      <c r="G21" s="94">
        <v>46.666666666666664</v>
      </c>
      <c r="H21" s="95">
        <v>4</v>
      </c>
      <c r="I21" s="95">
        <v>0</v>
      </c>
      <c r="J21" s="94">
        <v>0</v>
      </c>
      <c r="K21" s="93">
        <v>0</v>
      </c>
      <c r="L21" s="93">
        <v>0</v>
      </c>
      <c r="M21" s="96" t="e">
        <v>#DIV/0!</v>
      </c>
      <c r="N21" s="95">
        <v>0</v>
      </c>
      <c r="O21" s="95">
        <v>0</v>
      </c>
      <c r="P21" s="96" t="e">
        <v>#DIV/0!</v>
      </c>
      <c r="Q21" s="92">
        <v>11</v>
      </c>
      <c r="R21" s="95">
        <v>6</v>
      </c>
      <c r="S21" s="94">
        <v>54.54545454545454</v>
      </c>
      <c r="T21" s="95">
        <v>10</v>
      </c>
      <c r="U21" s="95">
        <v>4</v>
      </c>
      <c r="V21" s="94">
        <v>40</v>
      </c>
      <c r="W21" s="93">
        <v>9</v>
      </c>
      <c r="X21" s="97">
        <v>3</v>
      </c>
      <c r="Y21" s="94">
        <v>33.333333333333329</v>
      </c>
      <c r="Z21" s="93">
        <v>9</v>
      </c>
      <c r="AA21" s="98">
        <v>3</v>
      </c>
      <c r="AB21" s="99">
        <v>33.333333333333329</v>
      </c>
      <c r="AC21" s="100"/>
    </row>
    <row r="22" spans="1:29" ht="16.5" customHeight="1" x14ac:dyDescent="0.25">
      <c r="A22" s="43" t="s">
        <v>45</v>
      </c>
      <c r="B22" s="90">
        <v>26</v>
      </c>
      <c r="C22" s="90">
        <v>20</v>
      </c>
      <c r="D22" s="91">
        <v>76.923076923076934</v>
      </c>
      <c r="E22" s="92">
        <v>24</v>
      </c>
      <c r="F22" s="93">
        <v>18</v>
      </c>
      <c r="G22" s="94">
        <v>75</v>
      </c>
      <c r="H22" s="95">
        <v>13</v>
      </c>
      <c r="I22" s="95">
        <v>8</v>
      </c>
      <c r="J22" s="94">
        <v>61.53846153846154</v>
      </c>
      <c r="K22" s="93">
        <v>3</v>
      </c>
      <c r="L22" s="93">
        <v>1</v>
      </c>
      <c r="M22" s="94">
        <v>33.333333333333329</v>
      </c>
      <c r="N22" s="95">
        <v>2</v>
      </c>
      <c r="O22" s="95">
        <v>0</v>
      </c>
      <c r="P22" s="94">
        <v>0</v>
      </c>
      <c r="Q22" s="92">
        <v>21</v>
      </c>
      <c r="R22" s="95">
        <v>13</v>
      </c>
      <c r="S22" s="94">
        <v>61.904761904761905</v>
      </c>
      <c r="T22" s="95">
        <v>13</v>
      </c>
      <c r="U22" s="95">
        <v>11</v>
      </c>
      <c r="V22" s="94">
        <v>84.615384615384613</v>
      </c>
      <c r="W22" s="93">
        <v>11</v>
      </c>
      <c r="X22" s="97">
        <v>9</v>
      </c>
      <c r="Y22" s="94">
        <v>81.818181818181827</v>
      </c>
      <c r="Z22" s="93">
        <v>10</v>
      </c>
      <c r="AA22" s="98">
        <v>9</v>
      </c>
      <c r="AB22" s="99">
        <v>90</v>
      </c>
      <c r="AC22" s="100"/>
    </row>
    <row r="23" spans="1:29" ht="16.5" customHeight="1" x14ac:dyDescent="0.25">
      <c r="A23" s="43" t="s">
        <v>46</v>
      </c>
      <c r="B23" s="90">
        <v>30</v>
      </c>
      <c r="C23" s="90">
        <v>21</v>
      </c>
      <c r="D23" s="91">
        <v>70</v>
      </c>
      <c r="E23" s="92">
        <v>27</v>
      </c>
      <c r="F23" s="93">
        <v>18</v>
      </c>
      <c r="G23" s="94">
        <v>66.666666666666657</v>
      </c>
      <c r="H23" s="95">
        <v>4</v>
      </c>
      <c r="I23" s="95">
        <v>6</v>
      </c>
      <c r="J23" s="94">
        <v>150</v>
      </c>
      <c r="K23" s="93">
        <v>0</v>
      </c>
      <c r="L23" s="93">
        <v>0</v>
      </c>
      <c r="M23" s="96" t="e">
        <v>#DIV/0!</v>
      </c>
      <c r="N23" s="95">
        <v>3</v>
      </c>
      <c r="O23" s="95">
        <v>0</v>
      </c>
      <c r="P23" s="94">
        <v>0</v>
      </c>
      <c r="Q23" s="92">
        <v>14</v>
      </c>
      <c r="R23" s="95">
        <v>6</v>
      </c>
      <c r="S23" s="94">
        <v>42.857142857142854</v>
      </c>
      <c r="T23" s="95">
        <v>19</v>
      </c>
      <c r="U23" s="95">
        <v>9</v>
      </c>
      <c r="V23" s="94">
        <v>47.368421052631575</v>
      </c>
      <c r="W23" s="93">
        <v>16</v>
      </c>
      <c r="X23" s="97">
        <v>6</v>
      </c>
      <c r="Y23" s="94">
        <v>37.5</v>
      </c>
      <c r="Z23" s="93">
        <v>15</v>
      </c>
      <c r="AA23" s="98">
        <v>6</v>
      </c>
      <c r="AB23" s="99">
        <v>40</v>
      </c>
      <c r="AC23" s="100"/>
    </row>
    <row r="24" spans="1:29" ht="16.5" customHeight="1" x14ac:dyDescent="0.25">
      <c r="A24" s="43" t="s">
        <v>47</v>
      </c>
      <c r="B24" s="90">
        <v>17</v>
      </c>
      <c r="C24" s="90">
        <v>11</v>
      </c>
      <c r="D24" s="91">
        <v>64.705882352941174</v>
      </c>
      <c r="E24" s="92">
        <v>17</v>
      </c>
      <c r="F24" s="93">
        <v>11</v>
      </c>
      <c r="G24" s="94">
        <v>64.705882352941174</v>
      </c>
      <c r="H24" s="95">
        <v>2</v>
      </c>
      <c r="I24" s="95">
        <v>4</v>
      </c>
      <c r="J24" s="94" t="s">
        <v>41</v>
      </c>
      <c r="K24" s="93">
        <v>1</v>
      </c>
      <c r="L24" s="93">
        <v>0</v>
      </c>
      <c r="M24" s="94">
        <v>0</v>
      </c>
      <c r="N24" s="95">
        <v>1</v>
      </c>
      <c r="O24" s="95">
        <v>1</v>
      </c>
      <c r="P24" s="96">
        <v>100</v>
      </c>
      <c r="Q24" s="92">
        <v>6</v>
      </c>
      <c r="R24" s="95">
        <v>6</v>
      </c>
      <c r="S24" s="94">
        <v>100</v>
      </c>
      <c r="T24" s="95">
        <v>9</v>
      </c>
      <c r="U24" s="95">
        <v>5</v>
      </c>
      <c r="V24" s="94">
        <v>55.555555555555557</v>
      </c>
      <c r="W24" s="93">
        <v>9</v>
      </c>
      <c r="X24" s="97">
        <v>5</v>
      </c>
      <c r="Y24" s="94">
        <v>55.555555555555557</v>
      </c>
      <c r="Z24" s="93">
        <v>7</v>
      </c>
      <c r="AA24" s="98">
        <v>5</v>
      </c>
      <c r="AB24" s="99">
        <v>71.428571428571431</v>
      </c>
      <c r="AC24" s="100"/>
    </row>
    <row r="25" spans="1:29" ht="16.5" customHeight="1" x14ac:dyDescent="0.25">
      <c r="A25" s="43" t="s">
        <v>48</v>
      </c>
      <c r="B25" s="90">
        <v>14</v>
      </c>
      <c r="C25" s="90">
        <v>11</v>
      </c>
      <c r="D25" s="91">
        <v>78.571428571428569</v>
      </c>
      <c r="E25" s="92">
        <v>14</v>
      </c>
      <c r="F25" s="93">
        <v>11</v>
      </c>
      <c r="G25" s="94">
        <v>78.571428571428569</v>
      </c>
      <c r="H25" s="95">
        <v>1</v>
      </c>
      <c r="I25" s="95">
        <v>1</v>
      </c>
      <c r="J25" s="94">
        <v>100</v>
      </c>
      <c r="K25" s="93">
        <v>0</v>
      </c>
      <c r="L25" s="93">
        <v>0</v>
      </c>
      <c r="M25" s="96" t="e">
        <v>#DIV/0!</v>
      </c>
      <c r="N25" s="95">
        <v>1</v>
      </c>
      <c r="O25" s="95">
        <v>0</v>
      </c>
      <c r="P25" s="94">
        <v>0</v>
      </c>
      <c r="Q25" s="92">
        <v>10</v>
      </c>
      <c r="R25" s="95">
        <v>6</v>
      </c>
      <c r="S25" s="94">
        <v>60</v>
      </c>
      <c r="T25" s="95">
        <v>10</v>
      </c>
      <c r="U25" s="95">
        <v>7</v>
      </c>
      <c r="V25" s="94">
        <v>70</v>
      </c>
      <c r="W25" s="93">
        <v>10</v>
      </c>
      <c r="X25" s="97">
        <v>7</v>
      </c>
      <c r="Y25" s="94">
        <v>70</v>
      </c>
      <c r="Z25" s="93">
        <v>8</v>
      </c>
      <c r="AA25" s="98">
        <v>7</v>
      </c>
      <c r="AB25" s="99">
        <v>87.5</v>
      </c>
      <c r="AC25" s="100"/>
    </row>
    <row r="26" spans="1:29" ht="16.5" customHeight="1" x14ac:dyDescent="0.25">
      <c r="A26" s="43" t="s">
        <v>49</v>
      </c>
      <c r="B26" s="90">
        <v>10</v>
      </c>
      <c r="C26" s="90">
        <v>14</v>
      </c>
      <c r="D26" s="91">
        <v>140</v>
      </c>
      <c r="E26" s="92">
        <v>9</v>
      </c>
      <c r="F26" s="93">
        <v>13</v>
      </c>
      <c r="G26" s="94">
        <v>144.44444444444443</v>
      </c>
      <c r="H26" s="95">
        <v>0</v>
      </c>
      <c r="I26" s="95">
        <v>1</v>
      </c>
      <c r="J26" s="96" t="e">
        <v>#DIV/0!</v>
      </c>
      <c r="K26" s="93">
        <v>0</v>
      </c>
      <c r="L26" s="93">
        <v>0</v>
      </c>
      <c r="M26" s="96" t="e">
        <v>#DIV/0!</v>
      </c>
      <c r="N26" s="95">
        <v>0</v>
      </c>
      <c r="O26" s="95">
        <v>0</v>
      </c>
      <c r="P26" s="96" t="e">
        <v>#DIV/0!</v>
      </c>
      <c r="Q26" s="92">
        <v>5</v>
      </c>
      <c r="R26" s="95">
        <v>11</v>
      </c>
      <c r="S26" s="94" t="s">
        <v>34</v>
      </c>
      <c r="T26" s="95">
        <v>7</v>
      </c>
      <c r="U26" s="95">
        <v>8</v>
      </c>
      <c r="V26" s="94">
        <v>114.28571428571428</v>
      </c>
      <c r="W26" s="93">
        <v>6</v>
      </c>
      <c r="X26" s="97">
        <v>7</v>
      </c>
      <c r="Y26" s="94">
        <v>116.66666666666667</v>
      </c>
      <c r="Z26" s="93">
        <v>6</v>
      </c>
      <c r="AA26" s="98">
        <v>7</v>
      </c>
      <c r="AB26" s="99">
        <v>116.66666666666667</v>
      </c>
      <c r="AC26" s="100"/>
    </row>
    <row r="27" spans="1:29" ht="16.5" customHeight="1" x14ac:dyDescent="0.25">
      <c r="A27" s="43" t="s">
        <v>50</v>
      </c>
      <c r="B27" s="90">
        <v>140</v>
      </c>
      <c r="C27" s="90">
        <v>153</v>
      </c>
      <c r="D27" s="91">
        <v>109.28571428571428</v>
      </c>
      <c r="E27" s="92">
        <v>124</v>
      </c>
      <c r="F27" s="93">
        <v>134</v>
      </c>
      <c r="G27" s="94">
        <v>108.06451612903226</v>
      </c>
      <c r="H27" s="95">
        <v>25</v>
      </c>
      <c r="I27" s="95">
        <v>19</v>
      </c>
      <c r="J27" s="94">
        <v>76</v>
      </c>
      <c r="K27" s="93">
        <v>6</v>
      </c>
      <c r="L27" s="93">
        <v>1</v>
      </c>
      <c r="M27" s="94">
        <v>16.666666666666664</v>
      </c>
      <c r="N27" s="95">
        <v>0</v>
      </c>
      <c r="O27" s="95">
        <v>3</v>
      </c>
      <c r="P27" s="96" t="e">
        <v>#DIV/0!</v>
      </c>
      <c r="Q27" s="92">
        <v>78</v>
      </c>
      <c r="R27" s="95">
        <v>82</v>
      </c>
      <c r="S27" s="94">
        <v>105.12820512820514</v>
      </c>
      <c r="T27" s="95">
        <v>93</v>
      </c>
      <c r="U27" s="95">
        <v>109</v>
      </c>
      <c r="V27" s="94">
        <v>117.20430107526883</v>
      </c>
      <c r="W27" s="93">
        <v>79</v>
      </c>
      <c r="X27" s="97">
        <v>90</v>
      </c>
      <c r="Y27" s="94">
        <v>113.9240506329114</v>
      </c>
      <c r="Z27" s="93">
        <v>73</v>
      </c>
      <c r="AA27" s="98">
        <v>83</v>
      </c>
      <c r="AB27" s="99">
        <v>113.69863013698631</v>
      </c>
      <c r="AC27" s="100"/>
    </row>
    <row r="28" spans="1:29" ht="16.5" customHeight="1" x14ac:dyDescent="0.25">
      <c r="A28" s="43" t="s">
        <v>51</v>
      </c>
      <c r="B28" s="90">
        <v>40</v>
      </c>
      <c r="C28" s="90">
        <v>60</v>
      </c>
      <c r="D28" s="91">
        <v>150</v>
      </c>
      <c r="E28" s="92">
        <v>29</v>
      </c>
      <c r="F28" s="93">
        <v>42</v>
      </c>
      <c r="G28" s="94">
        <v>144.82758620689654</v>
      </c>
      <c r="H28" s="95">
        <v>2</v>
      </c>
      <c r="I28" s="95">
        <v>7</v>
      </c>
      <c r="J28" s="94">
        <v>350</v>
      </c>
      <c r="K28" s="93">
        <v>0</v>
      </c>
      <c r="L28" s="93">
        <v>0</v>
      </c>
      <c r="M28" s="96" t="e">
        <v>#DIV/0!</v>
      </c>
      <c r="N28" s="95">
        <v>1</v>
      </c>
      <c r="O28" s="95">
        <v>0</v>
      </c>
      <c r="P28" s="94">
        <v>0</v>
      </c>
      <c r="Q28" s="92">
        <v>10</v>
      </c>
      <c r="R28" s="95">
        <v>13</v>
      </c>
      <c r="S28" s="94">
        <v>130</v>
      </c>
      <c r="T28" s="95">
        <v>33</v>
      </c>
      <c r="U28" s="95">
        <v>28</v>
      </c>
      <c r="V28" s="94">
        <v>84.848484848484844</v>
      </c>
      <c r="W28" s="93">
        <v>23</v>
      </c>
      <c r="X28" s="97">
        <v>19</v>
      </c>
      <c r="Y28" s="94">
        <v>82.608695652173907</v>
      </c>
      <c r="Z28" s="93">
        <v>23</v>
      </c>
      <c r="AA28" s="98">
        <v>19</v>
      </c>
      <c r="AB28" s="99">
        <v>82.608695652173907</v>
      </c>
      <c r="AC28" s="100"/>
    </row>
    <row r="29" spans="1:29" ht="16.5" customHeight="1" x14ac:dyDescent="0.25">
      <c r="A29" s="43" t="s">
        <v>54</v>
      </c>
      <c r="B29" s="90">
        <v>44</v>
      </c>
      <c r="C29" s="90">
        <v>48</v>
      </c>
      <c r="D29" s="91">
        <v>109.09090909090908</v>
      </c>
      <c r="E29" s="92">
        <v>37</v>
      </c>
      <c r="F29" s="93">
        <v>47</v>
      </c>
      <c r="G29" s="94">
        <v>127.02702702702702</v>
      </c>
      <c r="H29" s="95">
        <v>6</v>
      </c>
      <c r="I29" s="95">
        <v>3</v>
      </c>
      <c r="J29" s="94">
        <v>50</v>
      </c>
      <c r="K29" s="93">
        <v>2</v>
      </c>
      <c r="L29" s="93">
        <v>0</v>
      </c>
      <c r="M29" s="94">
        <v>0</v>
      </c>
      <c r="N29" s="95">
        <v>0</v>
      </c>
      <c r="O29" s="95">
        <v>0</v>
      </c>
      <c r="P29" s="96" t="e">
        <v>#DIV/0!</v>
      </c>
      <c r="Q29" s="92">
        <v>27</v>
      </c>
      <c r="R29" s="95">
        <v>29</v>
      </c>
      <c r="S29" s="94">
        <v>107.40740740740742</v>
      </c>
      <c r="T29" s="95">
        <v>32</v>
      </c>
      <c r="U29" s="95">
        <v>29</v>
      </c>
      <c r="V29" s="94">
        <v>90.625</v>
      </c>
      <c r="W29" s="93">
        <v>25</v>
      </c>
      <c r="X29" s="97">
        <v>28</v>
      </c>
      <c r="Y29" s="94">
        <v>112.00000000000001</v>
      </c>
      <c r="Z29" s="93">
        <v>25</v>
      </c>
      <c r="AA29" s="98">
        <v>27</v>
      </c>
      <c r="AB29" s="99">
        <v>108</v>
      </c>
      <c r="AC29" s="100"/>
    </row>
    <row r="30" spans="1:29" ht="16.5" customHeight="1" x14ac:dyDescent="0.25">
      <c r="A30" s="43" t="s">
        <v>55</v>
      </c>
      <c r="B30" s="90">
        <v>106</v>
      </c>
      <c r="C30" s="90">
        <v>112</v>
      </c>
      <c r="D30" s="91">
        <v>105.66037735849056</v>
      </c>
      <c r="E30" s="92">
        <v>36</v>
      </c>
      <c r="F30" s="93">
        <v>36</v>
      </c>
      <c r="G30" s="94">
        <v>100</v>
      </c>
      <c r="H30" s="95">
        <v>4</v>
      </c>
      <c r="I30" s="95">
        <v>6</v>
      </c>
      <c r="J30" s="94">
        <v>150</v>
      </c>
      <c r="K30" s="93">
        <v>0</v>
      </c>
      <c r="L30" s="93">
        <v>0</v>
      </c>
      <c r="M30" s="96" t="e">
        <v>#DIV/0!</v>
      </c>
      <c r="N30" s="95">
        <v>0</v>
      </c>
      <c r="O30" s="95">
        <v>0</v>
      </c>
      <c r="P30" s="96" t="e">
        <v>#DIV/0!</v>
      </c>
      <c r="Q30" s="92">
        <v>24</v>
      </c>
      <c r="R30" s="95">
        <v>24</v>
      </c>
      <c r="S30" s="94">
        <v>100</v>
      </c>
      <c r="T30" s="95">
        <v>90</v>
      </c>
      <c r="U30" s="95">
        <v>98</v>
      </c>
      <c r="V30" s="94">
        <v>108.88888888888889</v>
      </c>
      <c r="W30" s="93">
        <v>20</v>
      </c>
      <c r="X30" s="97">
        <v>22</v>
      </c>
      <c r="Y30" s="94">
        <v>110.00000000000001</v>
      </c>
      <c r="Z30" s="93">
        <v>19</v>
      </c>
      <c r="AA30" s="98">
        <v>21</v>
      </c>
      <c r="AB30" s="99">
        <v>110.5263157894737</v>
      </c>
      <c r="AC30" s="100"/>
    </row>
    <row r="31" spans="1:29" s="103" customFormat="1" ht="16.5" customHeight="1" x14ac:dyDescent="0.25">
      <c r="A31" s="43" t="s">
        <v>56</v>
      </c>
      <c r="B31" s="90">
        <v>49</v>
      </c>
      <c r="C31" s="90">
        <v>46</v>
      </c>
      <c r="D31" s="91">
        <v>93.877551020408163</v>
      </c>
      <c r="E31" s="92">
        <v>40</v>
      </c>
      <c r="F31" s="93">
        <v>34</v>
      </c>
      <c r="G31" s="94">
        <v>85</v>
      </c>
      <c r="H31" s="95">
        <v>6</v>
      </c>
      <c r="I31" s="95">
        <v>5</v>
      </c>
      <c r="J31" s="94">
        <v>83.333333333333343</v>
      </c>
      <c r="K31" s="93">
        <v>1</v>
      </c>
      <c r="L31" s="93">
        <v>0</v>
      </c>
      <c r="M31" s="94">
        <v>0</v>
      </c>
      <c r="N31" s="95">
        <v>0</v>
      </c>
      <c r="O31" s="95">
        <v>0</v>
      </c>
      <c r="P31" s="96" t="e">
        <v>#DIV/0!</v>
      </c>
      <c r="Q31" s="92">
        <v>18</v>
      </c>
      <c r="R31" s="95">
        <v>14</v>
      </c>
      <c r="S31" s="94">
        <v>77.777777777777786</v>
      </c>
      <c r="T31" s="95">
        <v>36</v>
      </c>
      <c r="U31" s="95">
        <v>31</v>
      </c>
      <c r="V31" s="94">
        <v>86.111111111111114</v>
      </c>
      <c r="W31" s="93">
        <v>29</v>
      </c>
      <c r="X31" s="97">
        <v>19</v>
      </c>
      <c r="Y31" s="94">
        <v>65.517241379310349</v>
      </c>
      <c r="Z31" s="93">
        <v>29</v>
      </c>
      <c r="AA31" s="98">
        <v>17</v>
      </c>
      <c r="AB31" s="99">
        <v>58.620689655172406</v>
      </c>
      <c r="AC31" s="102"/>
    </row>
    <row r="32" spans="1:29" ht="16.5" customHeight="1" x14ac:dyDescent="0.25">
      <c r="A32" s="43" t="s">
        <v>57</v>
      </c>
      <c r="B32" s="90">
        <v>13</v>
      </c>
      <c r="C32" s="90">
        <v>5</v>
      </c>
      <c r="D32" s="91">
        <v>38.461538461538467</v>
      </c>
      <c r="E32" s="92">
        <v>11</v>
      </c>
      <c r="F32" s="93">
        <v>4</v>
      </c>
      <c r="G32" s="94">
        <v>36.363636363636367</v>
      </c>
      <c r="H32" s="95">
        <v>4</v>
      </c>
      <c r="I32" s="95">
        <v>1</v>
      </c>
      <c r="J32" s="94">
        <v>25</v>
      </c>
      <c r="K32" s="93">
        <v>1</v>
      </c>
      <c r="L32" s="93">
        <v>0</v>
      </c>
      <c r="M32" s="94">
        <v>0</v>
      </c>
      <c r="N32" s="95">
        <v>0</v>
      </c>
      <c r="O32" s="95">
        <v>0</v>
      </c>
      <c r="P32" s="96" t="e">
        <v>#DIV/0!</v>
      </c>
      <c r="Q32" s="92">
        <v>8</v>
      </c>
      <c r="R32" s="95">
        <v>4</v>
      </c>
      <c r="S32" s="94">
        <v>50</v>
      </c>
      <c r="T32" s="95">
        <v>7</v>
      </c>
      <c r="U32" s="95">
        <v>3</v>
      </c>
      <c r="V32" s="94">
        <v>42.857142857142854</v>
      </c>
      <c r="W32" s="93">
        <v>6</v>
      </c>
      <c r="X32" s="97">
        <v>3</v>
      </c>
      <c r="Y32" s="94">
        <v>50</v>
      </c>
      <c r="Z32" s="93">
        <v>6</v>
      </c>
      <c r="AA32" s="98">
        <v>3</v>
      </c>
      <c r="AB32" s="99">
        <v>50</v>
      </c>
      <c r="AC32" s="100"/>
    </row>
    <row r="33" spans="1:29" ht="16.5" customHeight="1" x14ac:dyDescent="0.25">
      <c r="A33" s="43" t="s">
        <v>58</v>
      </c>
      <c r="B33" s="90">
        <v>55</v>
      </c>
      <c r="C33" s="90">
        <v>39</v>
      </c>
      <c r="D33" s="91">
        <v>70.909090909090907</v>
      </c>
      <c r="E33" s="92">
        <v>46</v>
      </c>
      <c r="F33" s="93">
        <v>31</v>
      </c>
      <c r="G33" s="94">
        <v>67.391304347826093</v>
      </c>
      <c r="H33" s="95">
        <v>10</v>
      </c>
      <c r="I33" s="95">
        <v>8</v>
      </c>
      <c r="J33" s="94">
        <v>80</v>
      </c>
      <c r="K33" s="93">
        <v>0</v>
      </c>
      <c r="L33" s="93">
        <v>0</v>
      </c>
      <c r="M33" s="96" t="e">
        <v>#DIV/0!</v>
      </c>
      <c r="N33" s="95">
        <v>1</v>
      </c>
      <c r="O33" s="95">
        <v>0</v>
      </c>
      <c r="P33" s="94">
        <v>0</v>
      </c>
      <c r="Q33" s="92">
        <v>42</v>
      </c>
      <c r="R33" s="95">
        <v>30</v>
      </c>
      <c r="S33" s="94">
        <v>71.428571428571431</v>
      </c>
      <c r="T33" s="95">
        <v>40</v>
      </c>
      <c r="U33" s="95">
        <v>29</v>
      </c>
      <c r="V33" s="94">
        <v>72.5</v>
      </c>
      <c r="W33" s="93">
        <v>31</v>
      </c>
      <c r="X33" s="97">
        <v>22</v>
      </c>
      <c r="Y33" s="94">
        <v>70.967741935483872</v>
      </c>
      <c r="Z33" s="93">
        <v>30</v>
      </c>
      <c r="AA33" s="98">
        <v>16</v>
      </c>
      <c r="AB33" s="99">
        <v>53.333333333333336</v>
      </c>
      <c r="AC33" s="100"/>
    </row>
    <row r="34" spans="1:29" x14ac:dyDescent="0.25">
      <c r="A34" s="43" t="s">
        <v>59</v>
      </c>
      <c r="B34" s="90">
        <v>58</v>
      </c>
      <c r="C34" s="90">
        <v>63</v>
      </c>
      <c r="D34" s="91">
        <v>108.62068965517241</v>
      </c>
      <c r="E34" s="92">
        <v>44</v>
      </c>
      <c r="F34" s="93">
        <v>47</v>
      </c>
      <c r="G34" s="94">
        <v>106.81818181818181</v>
      </c>
      <c r="H34" s="95">
        <v>6</v>
      </c>
      <c r="I34" s="95">
        <v>10</v>
      </c>
      <c r="J34" s="94">
        <v>166.66666666666669</v>
      </c>
      <c r="K34" s="93">
        <v>1</v>
      </c>
      <c r="L34" s="93">
        <v>0</v>
      </c>
      <c r="M34" s="94">
        <v>0</v>
      </c>
      <c r="N34" s="95">
        <v>5</v>
      </c>
      <c r="O34" s="95">
        <v>3</v>
      </c>
      <c r="P34" s="94">
        <v>60</v>
      </c>
      <c r="Q34" s="92">
        <v>30</v>
      </c>
      <c r="R34" s="95">
        <v>28</v>
      </c>
      <c r="S34" s="94">
        <v>93.333333333333329</v>
      </c>
      <c r="T34" s="95">
        <v>38</v>
      </c>
      <c r="U34" s="95">
        <v>44</v>
      </c>
      <c r="V34" s="94">
        <v>115.78947368421053</v>
      </c>
      <c r="W34" s="93">
        <v>24</v>
      </c>
      <c r="X34" s="97">
        <v>30</v>
      </c>
      <c r="Y34" s="94">
        <v>125</v>
      </c>
      <c r="Z34" s="93">
        <v>23</v>
      </c>
      <c r="AA34" s="98">
        <v>30</v>
      </c>
      <c r="AB34" s="99">
        <v>130.43478260869566</v>
      </c>
    </row>
    <row r="35" spans="1:29" x14ac:dyDescent="0.25">
      <c r="A35" s="43" t="s">
        <v>60</v>
      </c>
      <c r="B35" s="90">
        <v>0</v>
      </c>
      <c r="C35" s="90">
        <v>0</v>
      </c>
      <c r="D35" s="104" t="e">
        <v>#DIV/0!</v>
      </c>
      <c r="E35" s="92">
        <v>0</v>
      </c>
      <c r="F35" s="93">
        <v>0</v>
      </c>
      <c r="G35" s="96" t="e">
        <v>#DIV/0!</v>
      </c>
      <c r="H35" s="95">
        <v>0</v>
      </c>
      <c r="I35" s="95">
        <v>0</v>
      </c>
      <c r="J35" s="96" t="e">
        <v>#DIV/0!</v>
      </c>
      <c r="K35" s="93">
        <v>0</v>
      </c>
      <c r="L35" s="93">
        <v>0</v>
      </c>
      <c r="M35" s="96" t="e">
        <v>#DIV/0!</v>
      </c>
      <c r="N35" s="95">
        <v>0</v>
      </c>
      <c r="O35" s="95">
        <v>0</v>
      </c>
      <c r="P35" s="96" t="e">
        <v>#DIV/0!</v>
      </c>
      <c r="Q35" s="92">
        <v>0</v>
      </c>
      <c r="R35" s="95">
        <v>0</v>
      </c>
      <c r="S35" s="96" t="e">
        <v>#DIV/0!</v>
      </c>
      <c r="T35" s="95">
        <v>0</v>
      </c>
      <c r="U35" s="95">
        <v>0</v>
      </c>
      <c r="V35" s="96" t="e">
        <v>#DIV/0!</v>
      </c>
      <c r="W35" s="93">
        <v>0</v>
      </c>
      <c r="X35" s="97">
        <v>0</v>
      </c>
      <c r="Y35" s="94"/>
      <c r="Z35" s="93">
        <v>0</v>
      </c>
      <c r="AA35" s="98">
        <v>0</v>
      </c>
      <c r="AB35" s="105" t="e">
        <v>#DIV/0!</v>
      </c>
    </row>
    <row r="36" spans="1:29" x14ac:dyDescent="0.25">
      <c r="A36" s="43" t="s">
        <v>61</v>
      </c>
      <c r="B36" s="90">
        <v>11</v>
      </c>
      <c r="C36" s="90">
        <v>9</v>
      </c>
      <c r="D36" s="91">
        <v>81.818181818181827</v>
      </c>
      <c r="E36" s="92">
        <v>11</v>
      </c>
      <c r="F36" s="93">
        <v>9</v>
      </c>
      <c r="G36" s="94">
        <v>81.818181818181827</v>
      </c>
      <c r="H36" s="95">
        <v>2</v>
      </c>
      <c r="I36" s="95">
        <v>1</v>
      </c>
      <c r="J36" s="94">
        <v>50</v>
      </c>
      <c r="K36" s="93">
        <v>0</v>
      </c>
      <c r="L36" s="93">
        <v>0</v>
      </c>
      <c r="M36" s="96" t="e">
        <v>#DIV/0!</v>
      </c>
      <c r="N36" s="95">
        <v>0</v>
      </c>
      <c r="O36" s="95">
        <v>0</v>
      </c>
      <c r="P36" s="96" t="e">
        <v>#DIV/0!</v>
      </c>
      <c r="Q36" s="92">
        <v>11</v>
      </c>
      <c r="R36" s="95">
        <v>8</v>
      </c>
      <c r="S36" s="94">
        <v>72.727272727272734</v>
      </c>
      <c r="T36" s="95">
        <v>8</v>
      </c>
      <c r="U36" s="95">
        <v>7</v>
      </c>
      <c r="V36" s="94">
        <v>87.5</v>
      </c>
      <c r="W36" s="93">
        <v>8</v>
      </c>
      <c r="X36" s="97">
        <v>7</v>
      </c>
      <c r="Y36" s="94">
        <v>87.5</v>
      </c>
      <c r="Z36" s="93">
        <v>8</v>
      </c>
      <c r="AA36" s="98">
        <v>7</v>
      </c>
      <c r="AB36" s="99">
        <v>87.5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7" orientation="portrait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5" zoomScaleNormal="100" zoomScaleSheetLayoutView="75" workbookViewId="0">
      <selection activeCell="N18" sqref="N18"/>
    </sheetView>
  </sheetViews>
  <sheetFormatPr defaultColWidth="8" defaultRowHeight="12.75" x14ac:dyDescent="0.2"/>
  <cols>
    <col min="1" max="1" width="60.28515625" style="1" customWidth="1"/>
    <col min="2" max="2" width="20.7109375" style="1" customWidth="1"/>
    <col min="3" max="3" width="18.425781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23.25" customHeight="1" x14ac:dyDescent="0.2">
      <c r="A1" s="223" t="s">
        <v>92</v>
      </c>
      <c r="B1" s="223"/>
      <c r="C1" s="223"/>
      <c r="D1" s="223"/>
      <c r="E1" s="223"/>
    </row>
    <row r="2" spans="1:9" ht="20.25" customHeight="1" x14ac:dyDescent="0.2">
      <c r="A2" s="286" t="s">
        <v>91</v>
      </c>
      <c r="B2" s="286"/>
      <c r="C2" s="286"/>
      <c r="D2" s="286"/>
      <c r="E2" s="286"/>
    </row>
    <row r="3" spans="1:9" s="2" customFormat="1" ht="18.75" customHeight="1" x14ac:dyDescent="0.25">
      <c r="A3" s="224" t="s">
        <v>1</v>
      </c>
      <c r="B3" s="226" t="s">
        <v>131</v>
      </c>
      <c r="C3" s="226" t="s">
        <v>132</v>
      </c>
      <c r="D3" s="252" t="s">
        <v>2</v>
      </c>
      <c r="E3" s="253"/>
    </row>
    <row r="4" spans="1:9" s="2" customFormat="1" ht="30" x14ac:dyDescent="0.25">
      <c r="A4" s="225"/>
      <c r="B4" s="227"/>
      <c r="C4" s="227"/>
      <c r="D4" s="3" t="s">
        <v>3</v>
      </c>
      <c r="E4" s="4" t="s">
        <v>63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85</v>
      </c>
      <c r="B6" s="64">
        <v>524</v>
      </c>
      <c r="C6" s="64">
        <v>641</v>
      </c>
      <c r="D6" s="108">
        <v>122.32824427480915</v>
      </c>
      <c r="E6" s="64">
        <v>117</v>
      </c>
      <c r="I6" s="12"/>
    </row>
    <row r="7" spans="1:9" s="2" customFormat="1" ht="19.5" x14ac:dyDescent="0.25">
      <c r="A7" s="8" t="s">
        <v>80</v>
      </c>
      <c r="B7" s="64">
        <v>345</v>
      </c>
      <c r="C7" s="64">
        <v>441</v>
      </c>
      <c r="D7" s="108">
        <v>127.82608695652173</v>
      </c>
      <c r="E7" s="64">
        <v>96</v>
      </c>
      <c r="I7" s="12"/>
    </row>
    <row r="8" spans="1:9" s="2" customFormat="1" ht="37.5" x14ac:dyDescent="0.25">
      <c r="A8" s="13" t="s">
        <v>8</v>
      </c>
      <c r="B8" s="64">
        <v>53</v>
      </c>
      <c r="C8" s="64">
        <v>65</v>
      </c>
      <c r="D8" s="108">
        <v>122.64150943396226</v>
      </c>
      <c r="E8" s="64">
        <v>12</v>
      </c>
      <c r="I8" s="12"/>
    </row>
    <row r="9" spans="1:9" s="2" customFormat="1" ht="19.5" x14ac:dyDescent="0.25">
      <c r="A9" s="16" t="s">
        <v>9</v>
      </c>
      <c r="B9" s="64">
        <v>16</v>
      </c>
      <c r="C9" s="64">
        <v>1</v>
      </c>
      <c r="D9" s="108">
        <v>6.25</v>
      </c>
      <c r="E9" s="64">
        <v>-15</v>
      </c>
      <c r="I9" s="12"/>
    </row>
    <row r="10" spans="1:9" s="2" customFormat="1" ht="37.5" x14ac:dyDescent="0.25">
      <c r="A10" s="16" t="s">
        <v>10</v>
      </c>
      <c r="B10" s="64">
        <v>1</v>
      </c>
      <c r="C10" s="64">
        <v>2</v>
      </c>
      <c r="D10" s="108">
        <v>200</v>
      </c>
      <c r="E10" s="64">
        <v>1</v>
      </c>
      <c r="I10" s="12"/>
    </row>
    <row r="11" spans="1:9" s="2" customFormat="1" ht="37.5" x14ac:dyDescent="0.25">
      <c r="A11" s="16" t="s">
        <v>65</v>
      </c>
      <c r="B11" s="14">
        <v>161</v>
      </c>
      <c r="C11" s="14">
        <v>202</v>
      </c>
      <c r="D11" s="108">
        <v>125.46583850931677</v>
      </c>
      <c r="E11" s="64">
        <v>41</v>
      </c>
      <c r="I11" s="12"/>
    </row>
    <row r="12" spans="1:9" s="2" customFormat="1" ht="12.75" customHeight="1" x14ac:dyDescent="0.25">
      <c r="A12" s="230" t="s">
        <v>12</v>
      </c>
      <c r="B12" s="231"/>
      <c r="C12" s="231"/>
      <c r="D12" s="231"/>
      <c r="E12" s="231"/>
      <c r="I12" s="12"/>
    </row>
    <row r="13" spans="1:9" s="2" customFormat="1" ht="12.75" customHeight="1" x14ac:dyDescent="0.25">
      <c r="A13" s="232"/>
      <c r="B13" s="233"/>
      <c r="C13" s="233"/>
      <c r="D13" s="233"/>
      <c r="E13" s="233"/>
      <c r="I13" s="12"/>
    </row>
    <row r="14" spans="1:9" s="2" customFormat="1" ht="18.75" customHeight="1" x14ac:dyDescent="0.25">
      <c r="A14" s="224" t="s">
        <v>1</v>
      </c>
      <c r="B14" s="234" t="s">
        <v>122</v>
      </c>
      <c r="C14" s="234" t="s">
        <v>123</v>
      </c>
      <c r="D14" s="252" t="s">
        <v>2</v>
      </c>
      <c r="E14" s="253"/>
      <c r="I14" s="12"/>
    </row>
    <row r="15" spans="1:9" ht="30" x14ac:dyDescent="0.2">
      <c r="A15" s="225"/>
      <c r="B15" s="234"/>
      <c r="C15" s="234"/>
      <c r="D15" s="65" t="s">
        <v>3</v>
      </c>
      <c r="E15" s="4" t="s">
        <v>13</v>
      </c>
      <c r="I15" s="12"/>
    </row>
    <row r="16" spans="1:9" ht="19.5" x14ac:dyDescent="0.2">
      <c r="A16" s="8" t="s">
        <v>6</v>
      </c>
      <c r="B16" s="14">
        <v>416</v>
      </c>
      <c r="C16" s="14">
        <v>427</v>
      </c>
      <c r="D16" s="108">
        <v>102.64423076923077</v>
      </c>
      <c r="E16" s="109">
        <v>11</v>
      </c>
      <c r="I16" s="12"/>
    </row>
    <row r="17" spans="1:9" ht="19.5" x14ac:dyDescent="0.2">
      <c r="A17" s="20" t="s">
        <v>7</v>
      </c>
      <c r="B17" s="14">
        <v>254</v>
      </c>
      <c r="C17" s="14">
        <v>237</v>
      </c>
      <c r="D17" s="108">
        <v>93.30708661417323</v>
      </c>
      <c r="E17" s="109">
        <v>-17</v>
      </c>
      <c r="I17" s="12"/>
    </row>
    <row r="18" spans="1:9" ht="37.5" x14ac:dyDescent="0.2">
      <c r="A18" s="20" t="s">
        <v>14</v>
      </c>
      <c r="B18" s="14">
        <v>214</v>
      </c>
      <c r="C18" s="14">
        <v>216</v>
      </c>
      <c r="D18" s="108">
        <v>100.93457943925233</v>
      </c>
      <c r="E18" s="109">
        <v>2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view="pageBreakPreview" zoomScale="75" zoomScaleNormal="100" zoomScaleSheetLayoutView="75" workbookViewId="0">
      <selection activeCell="I14" sqref="I14"/>
    </sheetView>
  </sheetViews>
  <sheetFormatPr defaultColWidth="9.140625" defaultRowHeight="14.25" x14ac:dyDescent="0.2"/>
  <cols>
    <col min="1" max="1" width="2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24" customFormat="1" ht="54.75" customHeight="1" x14ac:dyDescent="0.25">
      <c r="A1" s="25"/>
      <c r="B1" s="287" t="s">
        <v>133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28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4" t="s">
        <v>16</v>
      </c>
    </row>
    <row r="3" spans="1:28" s="32" customFormat="1" ht="60" customHeight="1" x14ac:dyDescent="0.25">
      <c r="A3" s="247"/>
      <c r="B3" s="240" t="s">
        <v>66</v>
      </c>
      <c r="C3" s="240"/>
      <c r="D3" s="240"/>
      <c r="E3" s="240" t="s">
        <v>67</v>
      </c>
      <c r="F3" s="240"/>
      <c r="G3" s="240"/>
      <c r="H3" s="240" t="s">
        <v>19</v>
      </c>
      <c r="I3" s="240"/>
      <c r="J3" s="240"/>
      <c r="K3" s="240" t="s">
        <v>20</v>
      </c>
      <c r="L3" s="240"/>
      <c r="M3" s="240"/>
      <c r="N3" s="240" t="s">
        <v>21</v>
      </c>
      <c r="O3" s="240"/>
      <c r="P3" s="240"/>
      <c r="Q3" s="241" t="s">
        <v>22</v>
      </c>
      <c r="R3" s="242"/>
      <c r="S3" s="243"/>
      <c r="T3" s="241" t="s">
        <v>23</v>
      </c>
      <c r="U3" s="242"/>
      <c r="V3" s="243"/>
      <c r="W3" s="240" t="s">
        <v>24</v>
      </c>
      <c r="X3" s="240"/>
      <c r="Y3" s="240"/>
      <c r="Z3" s="240" t="s">
        <v>68</v>
      </c>
      <c r="AA3" s="240"/>
      <c r="AB3" s="240"/>
    </row>
    <row r="4" spans="1:28" s="33" customFormat="1" ht="21.75" customHeight="1" x14ac:dyDescent="0.25">
      <c r="A4" s="248"/>
      <c r="B4" s="110" t="s">
        <v>69</v>
      </c>
      <c r="C4" s="110" t="s">
        <v>70</v>
      </c>
      <c r="D4" s="80" t="s">
        <v>3</v>
      </c>
      <c r="E4" s="110" t="s">
        <v>69</v>
      </c>
      <c r="F4" s="110" t="s">
        <v>70</v>
      </c>
      <c r="G4" s="80" t="s">
        <v>3</v>
      </c>
      <c r="H4" s="110" t="s">
        <v>69</v>
      </c>
      <c r="I4" s="110" t="s">
        <v>70</v>
      </c>
      <c r="J4" s="80" t="s">
        <v>3</v>
      </c>
      <c r="K4" s="110" t="s">
        <v>69</v>
      </c>
      <c r="L4" s="110" t="s">
        <v>70</v>
      </c>
      <c r="M4" s="80" t="s">
        <v>3</v>
      </c>
      <c r="N4" s="110" t="s">
        <v>69</v>
      </c>
      <c r="O4" s="110" t="s">
        <v>70</v>
      </c>
      <c r="P4" s="80" t="s">
        <v>3</v>
      </c>
      <c r="Q4" s="110" t="s">
        <v>69</v>
      </c>
      <c r="R4" s="110" t="s">
        <v>70</v>
      </c>
      <c r="S4" s="80" t="s">
        <v>3</v>
      </c>
      <c r="T4" s="110" t="s">
        <v>69</v>
      </c>
      <c r="U4" s="110" t="s">
        <v>70</v>
      </c>
      <c r="V4" s="80" t="s">
        <v>3</v>
      </c>
      <c r="W4" s="110" t="s">
        <v>69</v>
      </c>
      <c r="X4" s="110" t="s">
        <v>70</v>
      </c>
      <c r="Y4" s="80" t="s">
        <v>3</v>
      </c>
      <c r="Z4" s="110" t="s">
        <v>69</v>
      </c>
      <c r="AA4" s="110" t="s">
        <v>70</v>
      </c>
      <c r="AB4" s="80" t="s">
        <v>3</v>
      </c>
    </row>
    <row r="5" spans="1:28" s="58" customFormat="1" ht="11.25" customHeight="1" x14ac:dyDescent="0.25">
      <c r="A5" s="56" t="s">
        <v>5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7">
        <v>14</v>
      </c>
      <c r="P5" s="57">
        <v>15</v>
      </c>
      <c r="Q5" s="57">
        <v>16</v>
      </c>
      <c r="R5" s="57">
        <v>17</v>
      </c>
      <c r="S5" s="57">
        <v>18</v>
      </c>
      <c r="T5" s="57">
        <v>19</v>
      </c>
      <c r="U5" s="57">
        <v>20</v>
      </c>
      <c r="V5" s="57">
        <v>21</v>
      </c>
      <c r="W5" s="57">
        <v>22</v>
      </c>
      <c r="X5" s="57">
        <v>23</v>
      </c>
      <c r="Y5" s="57">
        <v>24</v>
      </c>
      <c r="Z5" s="57">
        <v>25</v>
      </c>
      <c r="AA5" s="57">
        <v>26</v>
      </c>
      <c r="AB5" s="57">
        <v>27</v>
      </c>
    </row>
    <row r="6" spans="1:28" s="41" customFormat="1" ht="23.25" customHeight="1" x14ac:dyDescent="0.25">
      <c r="A6" s="37" t="s">
        <v>28</v>
      </c>
      <c r="B6" s="38">
        <v>524</v>
      </c>
      <c r="C6" s="38">
        <v>641</v>
      </c>
      <c r="D6" s="39">
        <v>122.32824427480915</v>
      </c>
      <c r="E6" s="38">
        <v>345</v>
      </c>
      <c r="F6" s="38">
        <v>441</v>
      </c>
      <c r="G6" s="39">
        <v>127.82608695652173</v>
      </c>
      <c r="H6" s="38">
        <v>53</v>
      </c>
      <c r="I6" s="38">
        <v>65</v>
      </c>
      <c r="J6" s="39">
        <v>122.64150943396226</v>
      </c>
      <c r="K6" s="38">
        <v>16</v>
      </c>
      <c r="L6" s="38">
        <v>1</v>
      </c>
      <c r="M6" s="39">
        <v>6.25</v>
      </c>
      <c r="N6" s="38">
        <v>1</v>
      </c>
      <c r="O6" s="38">
        <v>2</v>
      </c>
      <c r="P6" s="111">
        <v>200</v>
      </c>
      <c r="Q6" s="38">
        <v>161</v>
      </c>
      <c r="R6" s="38">
        <v>202</v>
      </c>
      <c r="S6" s="39">
        <v>125.46583850931677</v>
      </c>
      <c r="T6" s="38">
        <v>416</v>
      </c>
      <c r="U6" s="38">
        <v>427</v>
      </c>
      <c r="V6" s="39">
        <v>102.64423076923077</v>
      </c>
      <c r="W6" s="38">
        <v>254</v>
      </c>
      <c r="X6" s="38">
        <v>237</v>
      </c>
      <c r="Y6" s="39">
        <v>93.30708661417323</v>
      </c>
      <c r="Z6" s="38">
        <v>214</v>
      </c>
      <c r="AA6" s="38">
        <v>216</v>
      </c>
      <c r="AB6" s="39">
        <v>100.93457943925233</v>
      </c>
    </row>
    <row r="7" spans="1:28" s="42" customFormat="1" ht="16.5" customHeight="1" x14ac:dyDescent="0.25">
      <c r="A7" s="43" t="s">
        <v>29</v>
      </c>
      <c r="B7" s="44">
        <v>1</v>
      </c>
      <c r="C7" s="112">
        <v>1</v>
      </c>
      <c r="D7" s="45">
        <v>100</v>
      </c>
      <c r="E7" s="44">
        <v>0</v>
      </c>
      <c r="F7" s="46">
        <v>1</v>
      </c>
      <c r="G7" s="49" t="e">
        <v>#DIV/0!</v>
      </c>
      <c r="H7" s="44">
        <v>0</v>
      </c>
      <c r="I7" s="44">
        <v>0</v>
      </c>
      <c r="J7" s="49" t="e">
        <v>#DIV/0!</v>
      </c>
      <c r="K7" s="44">
        <v>0</v>
      </c>
      <c r="L7" s="44">
        <v>0</v>
      </c>
      <c r="M7" s="49" t="e">
        <v>#DIV/0!</v>
      </c>
      <c r="N7" s="44">
        <v>0</v>
      </c>
      <c r="O7" s="44">
        <v>0</v>
      </c>
      <c r="P7" s="49" t="e">
        <v>#DIV/0!</v>
      </c>
      <c r="Q7" s="44">
        <v>0</v>
      </c>
      <c r="R7" s="44">
        <v>1</v>
      </c>
      <c r="S7" s="49" t="e">
        <v>#DIV/0!</v>
      </c>
      <c r="T7" s="44">
        <v>0</v>
      </c>
      <c r="U7" s="44">
        <v>1</v>
      </c>
      <c r="V7" s="49" t="e">
        <v>#DIV/0!</v>
      </c>
      <c r="W7" s="44">
        <v>0</v>
      </c>
      <c r="X7" s="112">
        <v>1</v>
      </c>
      <c r="Y7" s="49" t="e">
        <v>#DIV/0!</v>
      </c>
      <c r="Z7" s="44">
        <v>0</v>
      </c>
      <c r="AA7" s="44">
        <v>1</v>
      </c>
      <c r="AB7" s="49" t="e">
        <v>#DIV/0!</v>
      </c>
    </row>
    <row r="8" spans="1:28" s="48" customFormat="1" ht="16.5" customHeight="1" x14ac:dyDescent="0.25">
      <c r="A8" s="43" t="s">
        <v>30</v>
      </c>
      <c r="B8" s="44">
        <v>5</v>
      </c>
      <c r="C8" s="112">
        <v>5</v>
      </c>
      <c r="D8" s="45">
        <v>100</v>
      </c>
      <c r="E8" s="44">
        <v>5</v>
      </c>
      <c r="F8" s="46">
        <v>5</v>
      </c>
      <c r="G8" s="45">
        <v>100</v>
      </c>
      <c r="H8" s="44">
        <v>1</v>
      </c>
      <c r="I8" s="44">
        <v>0</v>
      </c>
      <c r="J8" s="45">
        <v>0</v>
      </c>
      <c r="K8" s="44">
        <v>0</v>
      </c>
      <c r="L8" s="44">
        <v>0</v>
      </c>
      <c r="M8" s="49" t="e">
        <v>#DIV/0!</v>
      </c>
      <c r="N8" s="44">
        <v>0</v>
      </c>
      <c r="O8" s="44">
        <v>0</v>
      </c>
      <c r="P8" s="49" t="e">
        <v>#DIV/0!</v>
      </c>
      <c r="Q8" s="44">
        <v>4</v>
      </c>
      <c r="R8" s="44">
        <v>4</v>
      </c>
      <c r="S8" s="45">
        <v>100</v>
      </c>
      <c r="T8" s="44">
        <v>4</v>
      </c>
      <c r="U8" s="44">
        <v>3</v>
      </c>
      <c r="V8" s="45">
        <v>75</v>
      </c>
      <c r="W8" s="44">
        <v>4</v>
      </c>
      <c r="X8" s="112">
        <v>3</v>
      </c>
      <c r="Y8" s="45">
        <v>75</v>
      </c>
      <c r="Z8" s="44">
        <v>3</v>
      </c>
      <c r="AA8" s="44">
        <v>2</v>
      </c>
      <c r="AB8" s="45">
        <v>66.666666666666657</v>
      </c>
    </row>
    <row r="9" spans="1:28" s="42" customFormat="1" ht="16.5" customHeight="1" x14ac:dyDescent="0.25">
      <c r="A9" s="43" t="s">
        <v>31</v>
      </c>
      <c r="B9" s="44">
        <v>6</v>
      </c>
      <c r="C9" s="112">
        <v>4</v>
      </c>
      <c r="D9" s="45">
        <v>66.666666666666657</v>
      </c>
      <c r="E9" s="44">
        <v>6</v>
      </c>
      <c r="F9" s="46">
        <v>3</v>
      </c>
      <c r="G9" s="45">
        <v>50</v>
      </c>
      <c r="H9" s="44">
        <v>0</v>
      </c>
      <c r="I9" s="44">
        <v>0</v>
      </c>
      <c r="J9" s="49" t="e">
        <v>#DIV/0!</v>
      </c>
      <c r="K9" s="44">
        <v>0</v>
      </c>
      <c r="L9" s="44">
        <v>0</v>
      </c>
      <c r="M9" s="49" t="e">
        <v>#DIV/0!</v>
      </c>
      <c r="N9" s="44">
        <v>0</v>
      </c>
      <c r="O9" s="44">
        <v>0</v>
      </c>
      <c r="P9" s="49" t="e">
        <v>#DIV/0!</v>
      </c>
      <c r="Q9" s="44">
        <v>4</v>
      </c>
      <c r="R9" s="44">
        <v>1</v>
      </c>
      <c r="S9" s="45">
        <v>25</v>
      </c>
      <c r="T9" s="44">
        <v>4</v>
      </c>
      <c r="U9" s="44">
        <v>3</v>
      </c>
      <c r="V9" s="45">
        <v>75</v>
      </c>
      <c r="W9" s="44">
        <v>4</v>
      </c>
      <c r="X9" s="112">
        <v>2</v>
      </c>
      <c r="Y9" s="45">
        <v>50</v>
      </c>
      <c r="Z9" s="44">
        <v>3</v>
      </c>
      <c r="AA9" s="44">
        <v>1</v>
      </c>
      <c r="AB9" s="45">
        <v>33.333333333333329</v>
      </c>
    </row>
    <row r="10" spans="1:28" s="42" customFormat="1" ht="16.5" customHeight="1" x14ac:dyDescent="0.25">
      <c r="A10" s="43" t="s">
        <v>33</v>
      </c>
      <c r="B10" s="44">
        <v>33</v>
      </c>
      <c r="C10" s="112">
        <v>39</v>
      </c>
      <c r="D10" s="45">
        <v>118.18181818181819</v>
      </c>
      <c r="E10" s="44">
        <v>22</v>
      </c>
      <c r="F10" s="46">
        <v>25</v>
      </c>
      <c r="G10" s="45">
        <v>113.63636363636364</v>
      </c>
      <c r="H10" s="44">
        <v>6</v>
      </c>
      <c r="I10" s="44">
        <v>4</v>
      </c>
      <c r="J10" s="45">
        <v>66.666666666666657</v>
      </c>
      <c r="K10" s="44">
        <v>2</v>
      </c>
      <c r="L10" s="44">
        <v>0</v>
      </c>
      <c r="M10" s="45">
        <v>0</v>
      </c>
      <c r="N10" s="44">
        <v>0</v>
      </c>
      <c r="O10" s="44">
        <v>0</v>
      </c>
      <c r="P10" s="49" t="e">
        <v>#DIV/0!</v>
      </c>
      <c r="Q10" s="44">
        <v>7</v>
      </c>
      <c r="R10" s="44">
        <v>10</v>
      </c>
      <c r="S10" s="45">
        <v>142.85714285714286</v>
      </c>
      <c r="T10" s="44">
        <v>25</v>
      </c>
      <c r="U10" s="44">
        <v>27</v>
      </c>
      <c r="V10" s="45">
        <v>108</v>
      </c>
      <c r="W10" s="44">
        <v>16</v>
      </c>
      <c r="X10" s="112">
        <v>16</v>
      </c>
      <c r="Y10" s="45">
        <v>100</v>
      </c>
      <c r="Z10" s="44">
        <v>15</v>
      </c>
      <c r="AA10" s="44">
        <v>16</v>
      </c>
      <c r="AB10" s="45">
        <v>106.66666666666667</v>
      </c>
    </row>
    <row r="11" spans="1:28" s="42" customFormat="1" ht="16.5" customHeight="1" x14ac:dyDescent="0.25">
      <c r="A11" s="43" t="s">
        <v>35</v>
      </c>
      <c r="B11" s="44">
        <v>3</v>
      </c>
      <c r="C11" s="112">
        <v>0</v>
      </c>
      <c r="D11" s="45">
        <v>0</v>
      </c>
      <c r="E11" s="44">
        <v>3</v>
      </c>
      <c r="F11" s="46">
        <v>0</v>
      </c>
      <c r="G11" s="45">
        <v>0</v>
      </c>
      <c r="H11" s="44">
        <v>0</v>
      </c>
      <c r="I11" s="44">
        <v>0</v>
      </c>
      <c r="J11" s="49" t="e">
        <v>#DIV/0!</v>
      </c>
      <c r="K11" s="44">
        <v>0</v>
      </c>
      <c r="L11" s="44">
        <v>0</v>
      </c>
      <c r="M11" s="49" t="e">
        <v>#DIV/0!</v>
      </c>
      <c r="N11" s="44">
        <v>1</v>
      </c>
      <c r="O11" s="44">
        <v>0</v>
      </c>
      <c r="P11" s="49">
        <v>0</v>
      </c>
      <c r="Q11" s="44">
        <v>2</v>
      </c>
      <c r="R11" s="44">
        <v>0</v>
      </c>
      <c r="S11" s="45">
        <v>0</v>
      </c>
      <c r="T11" s="44">
        <v>3</v>
      </c>
      <c r="U11" s="44">
        <v>0</v>
      </c>
      <c r="V11" s="45">
        <v>0</v>
      </c>
      <c r="W11" s="44">
        <v>3</v>
      </c>
      <c r="X11" s="112">
        <v>0</v>
      </c>
      <c r="Y11" s="45">
        <v>0</v>
      </c>
      <c r="Z11" s="44">
        <v>2</v>
      </c>
      <c r="AA11" s="44">
        <v>0</v>
      </c>
      <c r="AB11" s="45">
        <v>0</v>
      </c>
    </row>
    <row r="12" spans="1:28" s="42" customFormat="1" ht="16.5" customHeight="1" x14ac:dyDescent="0.25">
      <c r="A12" s="43" t="s">
        <v>36</v>
      </c>
      <c r="B12" s="44">
        <v>2</v>
      </c>
      <c r="C12" s="112">
        <v>1</v>
      </c>
      <c r="D12" s="45">
        <v>50</v>
      </c>
      <c r="E12" s="44">
        <v>2</v>
      </c>
      <c r="F12" s="46">
        <v>1</v>
      </c>
      <c r="G12" s="45">
        <v>50</v>
      </c>
      <c r="H12" s="44">
        <v>0</v>
      </c>
      <c r="I12" s="44">
        <v>0</v>
      </c>
      <c r="J12" s="49" t="e">
        <v>#DIV/0!</v>
      </c>
      <c r="K12" s="44">
        <v>0</v>
      </c>
      <c r="L12" s="44">
        <v>0</v>
      </c>
      <c r="M12" s="49" t="e">
        <v>#DIV/0!</v>
      </c>
      <c r="N12" s="44">
        <v>0</v>
      </c>
      <c r="O12" s="44">
        <v>0</v>
      </c>
      <c r="P12" s="49" t="e">
        <v>#DIV/0!</v>
      </c>
      <c r="Q12" s="44">
        <v>0</v>
      </c>
      <c r="R12" s="44">
        <v>0</v>
      </c>
      <c r="S12" s="49" t="e">
        <v>#DIV/0!</v>
      </c>
      <c r="T12" s="44">
        <v>1</v>
      </c>
      <c r="U12" s="44">
        <v>0</v>
      </c>
      <c r="V12" s="45">
        <v>0</v>
      </c>
      <c r="W12" s="44">
        <v>1</v>
      </c>
      <c r="X12" s="112">
        <v>0</v>
      </c>
      <c r="Y12" s="45">
        <v>0</v>
      </c>
      <c r="Z12" s="44">
        <v>0</v>
      </c>
      <c r="AA12" s="44">
        <v>0</v>
      </c>
      <c r="AB12" s="49" t="e">
        <v>#DIV/0!</v>
      </c>
    </row>
    <row r="13" spans="1:28" s="42" customFormat="1" ht="16.5" customHeight="1" x14ac:dyDescent="0.25">
      <c r="A13" s="43" t="s">
        <v>37</v>
      </c>
      <c r="B13" s="44">
        <v>5</v>
      </c>
      <c r="C13" s="112">
        <v>2</v>
      </c>
      <c r="D13" s="45">
        <v>40</v>
      </c>
      <c r="E13" s="44">
        <v>3</v>
      </c>
      <c r="F13" s="46">
        <v>1</v>
      </c>
      <c r="G13" s="45">
        <v>33.333333333333329</v>
      </c>
      <c r="H13" s="44">
        <v>0</v>
      </c>
      <c r="I13" s="44">
        <v>0</v>
      </c>
      <c r="J13" s="49" t="e">
        <v>#DIV/0!</v>
      </c>
      <c r="K13" s="44">
        <v>0</v>
      </c>
      <c r="L13" s="44">
        <v>0</v>
      </c>
      <c r="M13" s="49" t="e">
        <v>#DIV/0!</v>
      </c>
      <c r="N13" s="44">
        <v>0</v>
      </c>
      <c r="O13" s="44">
        <v>0</v>
      </c>
      <c r="P13" s="49" t="e">
        <v>#DIV/0!</v>
      </c>
      <c r="Q13" s="44">
        <v>3</v>
      </c>
      <c r="R13" s="44">
        <v>1</v>
      </c>
      <c r="S13" s="45">
        <v>33.333333333333329</v>
      </c>
      <c r="T13" s="44">
        <v>4</v>
      </c>
      <c r="U13" s="44">
        <v>0</v>
      </c>
      <c r="V13" s="45">
        <v>0</v>
      </c>
      <c r="W13" s="44">
        <v>3</v>
      </c>
      <c r="X13" s="112">
        <v>0</v>
      </c>
      <c r="Y13" s="45">
        <v>0</v>
      </c>
      <c r="Z13" s="44">
        <v>2</v>
      </c>
      <c r="AA13" s="44">
        <v>0</v>
      </c>
      <c r="AB13" s="45">
        <v>0</v>
      </c>
    </row>
    <row r="14" spans="1:28" s="42" customFormat="1" ht="16.5" customHeight="1" x14ac:dyDescent="0.25">
      <c r="A14" s="43" t="s">
        <v>38</v>
      </c>
      <c r="B14" s="44">
        <v>0</v>
      </c>
      <c r="C14" s="112">
        <v>0</v>
      </c>
      <c r="D14" s="49" t="e">
        <v>#DIV/0!</v>
      </c>
      <c r="E14" s="44">
        <v>0</v>
      </c>
      <c r="F14" s="46">
        <v>0</v>
      </c>
      <c r="G14" s="49" t="e">
        <v>#DIV/0!</v>
      </c>
      <c r="H14" s="44">
        <v>0</v>
      </c>
      <c r="I14" s="44">
        <v>0</v>
      </c>
      <c r="J14" s="49" t="e">
        <v>#DIV/0!</v>
      </c>
      <c r="K14" s="44">
        <v>0</v>
      </c>
      <c r="L14" s="44">
        <v>0</v>
      </c>
      <c r="M14" s="49" t="e">
        <v>#DIV/0!</v>
      </c>
      <c r="N14" s="44">
        <v>0</v>
      </c>
      <c r="O14" s="44">
        <v>0</v>
      </c>
      <c r="P14" s="49" t="e">
        <v>#DIV/0!</v>
      </c>
      <c r="Q14" s="44">
        <v>0</v>
      </c>
      <c r="R14" s="44">
        <v>0</v>
      </c>
      <c r="S14" s="49" t="e">
        <v>#DIV/0!</v>
      </c>
      <c r="T14" s="44">
        <v>0</v>
      </c>
      <c r="U14" s="44">
        <v>0</v>
      </c>
      <c r="V14" s="49" t="e">
        <v>#DIV/0!</v>
      </c>
      <c r="W14" s="44">
        <v>0</v>
      </c>
      <c r="X14" s="112">
        <v>0</v>
      </c>
      <c r="Y14" s="49" t="e">
        <v>#DIV/0!</v>
      </c>
      <c r="Z14" s="44">
        <v>0</v>
      </c>
      <c r="AA14" s="44">
        <v>0</v>
      </c>
      <c r="AB14" s="49" t="e">
        <v>#DIV/0!</v>
      </c>
    </row>
    <row r="15" spans="1:28" s="42" customFormat="1" ht="16.5" customHeight="1" x14ac:dyDescent="0.25">
      <c r="A15" s="43" t="s">
        <v>39</v>
      </c>
      <c r="B15" s="44">
        <v>113</v>
      </c>
      <c r="C15" s="112">
        <v>137</v>
      </c>
      <c r="D15" s="45">
        <v>121.23893805309736</v>
      </c>
      <c r="E15" s="44">
        <v>79</v>
      </c>
      <c r="F15" s="46">
        <v>98</v>
      </c>
      <c r="G15" s="45">
        <v>124.0506329113924</v>
      </c>
      <c r="H15" s="44">
        <v>12</v>
      </c>
      <c r="I15" s="44">
        <v>10</v>
      </c>
      <c r="J15" s="45">
        <v>83.333333333333343</v>
      </c>
      <c r="K15" s="44">
        <v>2</v>
      </c>
      <c r="L15" s="44">
        <v>0</v>
      </c>
      <c r="M15" s="45">
        <v>0</v>
      </c>
      <c r="N15" s="44">
        <v>0</v>
      </c>
      <c r="O15" s="44">
        <v>0</v>
      </c>
      <c r="P15" s="49" t="e">
        <v>#DIV/0!</v>
      </c>
      <c r="Q15" s="44">
        <v>31</v>
      </c>
      <c r="R15" s="44">
        <v>12</v>
      </c>
      <c r="S15" s="45">
        <v>38.70967741935484</v>
      </c>
      <c r="T15" s="44">
        <v>86</v>
      </c>
      <c r="U15" s="44">
        <v>99</v>
      </c>
      <c r="V15" s="45">
        <v>115.11627906976744</v>
      </c>
      <c r="W15" s="44">
        <v>54</v>
      </c>
      <c r="X15" s="112">
        <v>60</v>
      </c>
      <c r="Y15" s="45">
        <v>111.11111111111111</v>
      </c>
      <c r="Z15" s="44">
        <v>47</v>
      </c>
      <c r="AA15" s="44">
        <v>52</v>
      </c>
      <c r="AB15" s="45">
        <v>110.63829787234043</v>
      </c>
    </row>
    <row r="16" spans="1:28" s="42" customFormat="1" ht="16.5" customHeight="1" x14ac:dyDescent="0.25">
      <c r="A16" s="43" t="s">
        <v>40</v>
      </c>
      <c r="B16" s="44">
        <v>2</v>
      </c>
      <c r="C16" s="112">
        <v>3</v>
      </c>
      <c r="D16" s="45">
        <v>150</v>
      </c>
      <c r="E16" s="44">
        <v>0</v>
      </c>
      <c r="F16" s="46">
        <v>1</v>
      </c>
      <c r="G16" s="49" t="e">
        <v>#DIV/0!</v>
      </c>
      <c r="H16" s="44">
        <v>0</v>
      </c>
      <c r="I16" s="44">
        <v>1</v>
      </c>
      <c r="J16" s="49" t="e">
        <v>#DIV/0!</v>
      </c>
      <c r="K16" s="44">
        <v>0</v>
      </c>
      <c r="L16" s="44">
        <v>0</v>
      </c>
      <c r="M16" s="49" t="e">
        <v>#DIV/0!</v>
      </c>
      <c r="N16" s="44">
        <v>0</v>
      </c>
      <c r="O16" s="44">
        <v>0</v>
      </c>
      <c r="P16" s="49" t="e">
        <v>#DIV/0!</v>
      </c>
      <c r="Q16" s="44">
        <v>0</v>
      </c>
      <c r="R16" s="44">
        <v>0</v>
      </c>
      <c r="S16" s="49" t="e">
        <v>#DIV/0!</v>
      </c>
      <c r="T16" s="44">
        <v>2</v>
      </c>
      <c r="U16" s="44">
        <v>2</v>
      </c>
      <c r="V16" s="45">
        <v>100</v>
      </c>
      <c r="W16" s="44">
        <v>0</v>
      </c>
      <c r="X16" s="112">
        <v>0</v>
      </c>
      <c r="Y16" s="49" t="e">
        <v>#DIV/0!</v>
      </c>
      <c r="Z16" s="44">
        <v>0</v>
      </c>
      <c r="AA16" s="44">
        <v>0</v>
      </c>
      <c r="AB16" s="49" t="e">
        <v>#DIV/0!</v>
      </c>
    </row>
    <row r="17" spans="1:28" s="42" customFormat="1" ht="16.5" customHeight="1" x14ac:dyDescent="0.25">
      <c r="A17" s="43" t="s">
        <v>42</v>
      </c>
      <c r="B17" s="44">
        <v>3</v>
      </c>
      <c r="C17" s="112">
        <v>3</v>
      </c>
      <c r="D17" s="45">
        <v>100</v>
      </c>
      <c r="E17" s="44">
        <v>2</v>
      </c>
      <c r="F17" s="46">
        <v>1</v>
      </c>
      <c r="G17" s="45">
        <v>50</v>
      </c>
      <c r="H17" s="44">
        <v>0</v>
      </c>
      <c r="I17" s="44">
        <v>0</v>
      </c>
      <c r="J17" s="49" t="e">
        <v>#DIV/0!</v>
      </c>
      <c r="K17" s="44">
        <v>1</v>
      </c>
      <c r="L17" s="44">
        <v>0</v>
      </c>
      <c r="M17" s="45">
        <v>0</v>
      </c>
      <c r="N17" s="44">
        <v>0</v>
      </c>
      <c r="O17" s="44">
        <v>0</v>
      </c>
      <c r="P17" s="49" t="e">
        <v>#DIV/0!</v>
      </c>
      <c r="Q17" s="44">
        <v>2</v>
      </c>
      <c r="R17" s="44">
        <v>1</v>
      </c>
      <c r="S17" s="45">
        <v>50</v>
      </c>
      <c r="T17" s="44">
        <v>2</v>
      </c>
      <c r="U17" s="44">
        <v>3</v>
      </c>
      <c r="V17" s="45">
        <v>150</v>
      </c>
      <c r="W17" s="44">
        <v>1</v>
      </c>
      <c r="X17" s="112">
        <v>1</v>
      </c>
      <c r="Y17" s="45">
        <v>100</v>
      </c>
      <c r="Z17" s="44">
        <v>1</v>
      </c>
      <c r="AA17" s="44">
        <v>1</v>
      </c>
      <c r="AB17" s="45">
        <v>100</v>
      </c>
    </row>
    <row r="18" spans="1:28" s="42" customFormat="1" ht="16.5" customHeight="1" x14ac:dyDescent="0.25">
      <c r="A18" s="43" t="s">
        <v>43</v>
      </c>
      <c r="B18" s="44">
        <v>17</v>
      </c>
      <c r="C18" s="112">
        <v>34</v>
      </c>
      <c r="D18" s="45" t="s">
        <v>41</v>
      </c>
      <c r="E18" s="44">
        <v>11</v>
      </c>
      <c r="F18" s="46">
        <v>30</v>
      </c>
      <c r="G18" s="45" t="s">
        <v>53</v>
      </c>
      <c r="H18" s="44">
        <v>1</v>
      </c>
      <c r="I18" s="44">
        <v>7</v>
      </c>
      <c r="J18" s="45" t="s">
        <v>134</v>
      </c>
      <c r="K18" s="44">
        <v>0</v>
      </c>
      <c r="L18" s="44">
        <v>0</v>
      </c>
      <c r="M18" s="49" t="e">
        <v>#DIV/0!</v>
      </c>
      <c r="N18" s="44">
        <v>0</v>
      </c>
      <c r="O18" s="44">
        <v>1</v>
      </c>
      <c r="P18" s="49" t="e">
        <v>#DIV/0!</v>
      </c>
      <c r="Q18" s="44">
        <v>9</v>
      </c>
      <c r="R18" s="44">
        <v>29</v>
      </c>
      <c r="S18" s="45" t="s">
        <v>96</v>
      </c>
      <c r="T18" s="44">
        <v>14</v>
      </c>
      <c r="U18" s="44">
        <v>20</v>
      </c>
      <c r="V18" s="45">
        <v>142.85714285714286</v>
      </c>
      <c r="W18" s="44">
        <v>9</v>
      </c>
      <c r="X18" s="112">
        <v>16</v>
      </c>
      <c r="Y18" s="45">
        <v>177.77777777777777</v>
      </c>
      <c r="Z18" s="44">
        <v>4</v>
      </c>
      <c r="AA18" s="44">
        <v>14</v>
      </c>
      <c r="AB18" s="45" t="s">
        <v>112</v>
      </c>
    </row>
    <row r="19" spans="1:28" s="42" customFormat="1" ht="16.5" customHeight="1" x14ac:dyDescent="0.25">
      <c r="A19" s="43" t="s">
        <v>44</v>
      </c>
      <c r="B19" s="44">
        <v>3</v>
      </c>
      <c r="C19" s="112">
        <v>1</v>
      </c>
      <c r="D19" s="45">
        <v>33.333333333333329</v>
      </c>
      <c r="E19" s="44">
        <v>3</v>
      </c>
      <c r="F19" s="46">
        <v>0</v>
      </c>
      <c r="G19" s="45">
        <v>0</v>
      </c>
      <c r="H19" s="44">
        <v>0</v>
      </c>
      <c r="I19" s="44">
        <v>0</v>
      </c>
      <c r="J19" s="49" t="e">
        <v>#DIV/0!</v>
      </c>
      <c r="K19" s="44">
        <v>1</v>
      </c>
      <c r="L19" s="44">
        <v>0</v>
      </c>
      <c r="M19" s="49">
        <v>0</v>
      </c>
      <c r="N19" s="44">
        <v>0</v>
      </c>
      <c r="O19" s="44">
        <v>0</v>
      </c>
      <c r="P19" s="49" t="e">
        <v>#DIV/0!</v>
      </c>
      <c r="Q19" s="44">
        <v>2</v>
      </c>
      <c r="R19" s="44">
        <v>0</v>
      </c>
      <c r="S19" s="45">
        <v>0</v>
      </c>
      <c r="T19" s="44">
        <v>3</v>
      </c>
      <c r="U19" s="44">
        <v>1</v>
      </c>
      <c r="V19" s="45">
        <v>33.333333333333329</v>
      </c>
      <c r="W19" s="44">
        <v>3</v>
      </c>
      <c r="X19" s="112">
        <v>0</v>
      </c>
      <c r="Y19" s="45">
        <v>0</v>
      </c>
      <c r="Z19" s="44">
        <v>3</v>
      </c>
      <c r="AA19" s="44">
        <v>0</v>
      </c>
      <c r="AB19" s="45">
        <v>0</v>
      </c>
    </row>
    <row r="20" spans="1:28" s="42" customFormat="1" ht="16.5" customHeight="1" x14ac:dyDescent="0.25">
      <c r="A20" s="43" t="s">
        <v>45</v>
      </c>
      <c r="B20" s="44">
        <v>2</v>
      </c>
      <c r="C20" s="112">
        <v>3</v>
      </c>
      <c r="D20" s="45">
        <v>150</v>
      </c>
      <c r="E20" s="44">
        <v>1</v>
      </c>
      <c r="F20" s="46">
        <v>2</v>
      </c>
      <c r="G20" s="45" t="s">
        <v>41</v>
      </c>
      <c r="H20" s="44">
        <v>1</v>
      </c>
      <c r="I20" s="44">
        <v>0</v>
      </c>
      <c r="J20" s="45">
        <v>0</v>
      </c>
      <c r="K20" s="44">
        <v>0</v>
      </c>
      <c r="L20" s="44">
        <v>0</v>
      </c>
      <c r="M20" s="49" t="e">
        <v>#DIV/0!</v>
      </c>
      <c r="N20" s="44">
        <v>0</v>
      </c>
      <c r="O20" s="44">
        <v>0</v>
      </c>
      <c r="P20" s="49" t="e">
        <v>#DIV/0!</v>
      </c>
      <c r="Q20" s="44">
        <v>0</v>
      </c>
      <c r="R20" s="44">
        <v>1</v>
      </c>
      <c r="S20" s="49" t="e">
        <v>#DIV/0!</v>
      </c>
      <c r="T20" s="44">
        <v>1</v>
      </c>
      <c r="U20" s="44">
        <v>2</v>
      </c>
      <c r="V20" s="45" t="s">
        <v>41</v>
      </c>
      <c r="W20" s="44">
        <v>0</v>
      </c>
      <c r="X20" s="112">
        <v>1</v>
      </c>
      <c r="Y20" s="49" t="e">
        <v>#DIV/0!</v>
      </c>
      <c r="Z20" s="44">
        <v>0</v>
      </c>
      <c r="AA20" s="44">
        <v>0</v>
      </c>
      <c r="AB20" s="49" t="e">
        <v>#DIV/0!</v>
      </c>
    </row>
    <row r="21" spans="1:28" s="42" customFormat="1" ht="16.5" customHeight="1" x14ac:dyDescent="0.25">
      <c r="A21" s="43" t="s">
        <v>46</v>
      </c>
      <c r="B21" s="44">
        <v>3</v>
      </c>
      <c r="C21" s="112">
        <v>1</v>
      </c>
      <c r="D21" s="45">
        <v>33.333333333333329</v>
      </c>
      <c r="E21" s="44">
        <v>3</v>
      </c>
      <c r="F21" s="46">
        <v>1</v>
      </c>
      <c r="G21" s="45">
        <v>33.333333333333329</v>
      </c>
      <c r="H21" s="44">
        <v>0</v>
      </c>
      <c r="I21" s="44">
        <v>0</v>
      </c>
      <c r="J21" s="49" t="e">
        <v>#DIV/0!</v>
      </c>
      <c r="K21" s="44">
        <v>0</v>
      </c>
      <c r="L21" s="44">
        <v>0</v>
      </c>
      <c r="M21" s="49" t="e">
        <v>#DIV/0!</v>
      </c>
      <c r="N21" s="44">
        <v>0</v>
      </c>
      <c r="O21" s="44">
        <v>0</v>
      </c>
      <c r="P21" s="49" t="e">
        <v>#DIV/0!</v>
      </c>
      <c r="Q21" s="44">
        <v>2</v>
      </c>
      <c r="R21" s="44">
        <v>0</v>
      </c>
      <c r="S21" s="45">
        <v>0</v>
      </c>
      <c r="T21" s="44">
        <v>2</v>
      </c>
      <c r="U21" s="44">
        <v>1</v>
      </c>
      <c r="V21" s="45">
        <v>50</v>
      </c>
      <c r="W21" s="44">
        <v>2</v>
      </c>
      <c r="X21" s="112">
        <v>1</v>
      </c>
      <c r="Y21" s="45">
        <v>50</v>
      </c>
      <c r="Z21" s="44">
        <v>2</v>
      </c>
      <c r="AA21" s="44">
        <v>1</v>
      </c>
      <c r="AB21" s="45">
        <v>50</v>
      </c>
    </row>
    <row r="22" spans="1:28" s="42" customFormat="1" ht="16.5" customHeight="1" x14ac:dyDescent="0.25">
      <c r="A22" s="43" t="s">
        <v>47</v>
      </c>
      <c r="B22" s="44">
        <v>4</v>
      </c>
      <c r="C22" s="112">
        <v>4</v>
      </c>
      <c r="D22" s="45">
        <v>100</v>
      </c>
      <c r="E22" s="44">
        <v>1</v>
      </c>
      <c r="F22" s="46">
        <v>1</v>
      </c>
      <c r="G22" s="45">
        <v>100</v>
      </c>
      <c r="H22" s="44">
        <v>0</v>
      </c>
      <c r="I22" s="44">
        <v>0</v>
      </c>
      <c r="J22" s="49" t="e">
        <v>#DIV/0!</v>
      </c>
      <c r="K22" s="44">
        <v>0</v>
      </c>
      <c r="L22" s="44">
        <v>0</v>
      </c>
      <c r="M22" s="49" t="e">
        <v>#DIV/0!</v>
      </c>
      <c r="N22" s="44">
        <v>0</v>
      </c>
      <c r="O22" s="44">
        <v>0</v>
      </c>
      <c r="P22" s="49" t="e">
        <v>#DIV/0!</v>
      </c>
      <c r="Q22" s="44">
        <v>1</v>
      </c>
      <c r="R22" s="44">
        <v>1</v>
      </c>
      <c r="S22" s="45">
        <v>100</v>
      </c>
      <c r="T22" s="44">
        <v>4</v>
      </c>
      <c r="U22" s="44">
        <v>4</v>
      </c>
      <c r="V22" s="45">
        <v>100</v>
      </c>
      <c r="W22" s="44">
        <v>1</v>
      </c>
      <c r="X22" s="112">
        <v>1</v>
      </c>
      <c r="Y22" s="45">
        <v>100</v>
      </c>
      <c r="Z22" s="44">
        <v>1</v>
      </c>
      <c r="AA22" s="44">
        <v>1</v>
      </c>
      <c r="AB22" s="45">
        <v>100</v>
      </c>
    </row>
    <row r="23" spans="1:28" s="42" customFormat="1" ht="16.5" customHeight="1" x14ac:dyDescent="0.25">
      <c r="A23" s="43" t="s">
        <v>48</v>
      </c>
      <c r="B23" s="44">
        <v>2</v>
      </c>
      <c r="C23" s="112">
        <v>2</v>
      </c>
      <c r="D23" s="45">
        <v>100</v>
      </c>
      <c r="E23" s="44">
        <v>2</v>
      </c>
      <c r="F23" s="46">
        <v>2</v>
      </c>
      <c r="G23" s="45">
        <v>100</v>
      </c>
      <c r="H23" s="44">
        <v>1</v>
      </c>
      <c r="I23" s="44">
        <v>0</v>
      </c>
      <c r="J23" s="49">
        <v>0</v>
      </c>
      <c r="K23" s="44">
        <v>0</v>
      </c>
      <c r="L23" s="44">
        <v>0</v>
      </c>
      <c r="M23" s="49" t="e">
        <v>#DIV/0!</v>
      </c>
      <c r="N23" s="44">
        <v>0</v>
      </c>
      <c r="O23" s="44">
        <v>0</v>
      </c>
      <c r="P23" s="49" t="e">
        <v>#DIV/0!</v>
      </c>
      <c r="Q23" s="44">
        <v>2</v>
      </c>
      <c r="R23" s="44">
        <v>1</v>
      </c>
      <c r="S23" s="45">
        <v>50</v>
      </c>
      <c r="T23" s="44">
        <v>1</v>
      </c>
      <c r="U23" s="44">
        <v>1</v>
      </c>
      <c r="V23" s="45">
        <v>100</v>
      </c>
      <c r="W23" s="44">
        <v>1</v>
      </c>
      <c r="X23" s="112">
        <v>1</v>
      </c>
      <c r="Y23" s="45">
        <v>100</v>
      </c>
      <c r="Z23" s="44">
        <v>1</v>
      </c>
      <c r="AA23" s="44">
        <v>1</v>
      </c>
      <c r="AB23" s="45">
        <v>100</v>
      </c>
    </row>
    <row r="24" spans="1:28" s="42" customFormat="1" ht="16.5" customHeight="1" x14ac:dyDescent="0.25">
      <c r="A24" s="43" t="s">
        <v>49</v>
      </c>
      <c r="B24" s="44">
        <v>6</v>
      </c>
      <c r="C24" s="112">
        <v>9</v>
      </c>
      <c r="D24" s="45">
        <v>150</v>
      </c>
      <c r="E24" s="44">
        <v>5</v>
      </c>
      <c r="F24" s="46">
        <v>7</v>
      </c>
      <c r="G24" s="45">
        <v>140</v>
      </c>
      <c r="H24" s="44">
        <v>1</v>
      </c>
      <c r="I24" s="44">
        <v>1</v>
      </c>
      <c r="J24" s="45">
        <v>100</v>
      </c>
      <c r="K24" s="44">
        <v>0</v>
      </c>
      <c r="L24" s="44">
        <v>0</v>
      </c>
      <c r="M24" s="49" t="e">
        <v>#DIV/0!</v>
      </c>
      <c r="N24" s="44">
        <v>0</v>
      </c>
      <c r="O24" s="44">
        <v>0</v>
      </c>
      <c r="P24" s="49" t="e">
        <v>#DIV/0!</v>
      </c>
      <c r="Q24" s="44">
        <v>3</v>
      </c>
      <c r="R24" s="44">
        <v>5</v>
      </c>
      <c r="S24" s="45">
        <v>166.66666666666669</v>
      </c>
      <c r="T24" s="44">
        <v>4</v>
      </c>
      <c r="U24" s="44">
        <v>5</v>
      </c>
      <c r="V24" s="45">
        <v>125</v>
      </c>
      <c r="W24" s="44">
        <v>3</v>
      </c>
      <c r="X24" s="112">
        <v>3</v>
      </c>
      <c r="Y24" s="45">
        <v>100</v>
      </c>
      <c r="Z24" s="44">
        <v>3</v>
      </c>
      <c r="AA24" s="44">
        <v>3</v>
      </c>
      <c r="AB24" s="45">
        <v>100</v>
      </c>
    </row>
    <row r="25" spans="1:28" s="42" customFormat="1" ht="16.5" customHeight="1" x14ac:dyDescent="0.25">
      <c r="A25" s="43" t="s">
        <v>50</v>
      </c>
      <c r="B25" s="44">
        <v>30</v>
      </c>
      <c r="C25" s="112">
        <v>42</v>
      </c>
      <c r="D25" s="45">
        <v>140</v>
      </c>
      <c r="E25" s="44">
        <v>15</v>
      </c>
      <c r="F25" s="46">
        <v>26</v>
      </c>
      <c r="G25" s="45">
        <v>173.33333333333334</v>
      </c>
      <c r="H25" s="44">
        <v>2</v>
      </c>
      <c r="I25" s="44">
        <v>3</v>
      </c>
      <c r="J25" s="45">
        <v>150</v>
      </c>
      <c r="K25" s="44">
        <v>3</v>
      </c>
      <c r="L25" s="44">
        <v>0</v>
      </c>
      <c r="M25" s="45">
        <v>0</v>
      </c>
      <c r="N25" s="44">
        <v>0</v>
      </c>
      <c r="O25" s="44">
        <v>0</v>
      </c>
      <c r="P25" s="49" t="e">
        <v>#DIV/0!</v>
      </c>
      <c r="Q25" s="44">
        <v>4</v>
      </c>
      <c r="R25" s="44">
        <v>14</v>
      </c>
      <c r="S25" s="45" t="s">
        <v>112</v>
      </c>
      <c r="T25" s="44">
        <v>25</v>
      </c>
      <c r="U25" s="44">
        <v>31</v>
      </c>
      <c r="V25" s="45">
        <v>124</v>
      </c>
      <c r="W25" s="44">
        <v>10</v>
      </c>
      <c r="X25" s="112">
        <v>15</v>
      </c>
      <c r="Y25" s="45">
        <v>150</v>
      </c>
      <c r="Z25" s="44">
        <v>6</v>
      </c>
      <c r="AA25" s="44">
        <v>11</v>
      </c>
      <c r="AB25" s="45">
        <v>183.33333333333331</v>
      </c>
    </row>
    <row r="26" spans="1:28" s="42" customFormat="1" ht="16.5" customHeight="1" x14ac:dyDescent="0.25">
      <c r="A26" s="43" t="s">
        <v>51</v>
      </c>
      <c r="B26" s="44">
        <v>51</v>
      </c>
      <c r="C26" s="112">
        <v>56</v>
      </c>
      <c r="D26" s="45">
        <v>109.80392156862746</v>
      </c>
      <c r="E26" s="44">
        <v>41</v>
      </c>
      <c r="F26" s="46">
        <v>42</v>
      </c>
      <c r="G26" s="45">
        <v>102.4390243902439</v>
      </c>
      <c r="H26" s="44">
        <v>7</v>
      </c>
      <c r="I26" s="44">
        <v>9</v>
      </c>
      <c r="J26" s="45">
        <v>128.57142857142858</v>
      </c>
      <c r="K26" s="44">
        <v>1</v>
      </c>
      <c r="L26" s="44">
        <v>1</v>
      </c>
      <c r="M26" s="49">
        <v>100</v>
      </c>
      <c r="N26" s="44">
        <v>0</v>
      </c>
      <c r="O26" s="44">
        <v>0</v>
      </c>
      <c r="P26" s="49" t="e">
        <v>#DIV/0!</v>
      </c>
      <c r="Q26" s="44">
        <v>20</v>
      </c>
      <c r="R26" s="44">
        <v>12</v>
      </c>
      <c r="S26" s="45">
        <v>60</v>
      </c>
      <c r="T26" s="44">
        <v>41</v>
      </c>
      <c r="U26" s="44">
        <v>30</v>
      </c>
      <c r="V26" s="45">
        <v>73.170731707317074</v>
      </c>
      <c r="W26" s="44">
        <v>31</v>
      </c>
      <c r="X26" s="112">
        <v>17</v>
      </c>
      <c r="Y26" s="45">
        <v>54.838709677419352</v>
      </c>
      <c r="Z26" s="44">
        <v>28</v>
      </c>
      <c r="AA26" s="44">
        <v>17</v>
      </c>
      <c r="AB26" s="45">
        <v>60.714285714285708</v>
      </c>
    </row>
    <row r="27" spans="1:28" s="42" customFormat="1" ht="16.5" customHeight="1" x14ac:dyDescent="0.25">
      <c r="A27" s="43" t="s">
        <v>54</v>
      </c>
      <c r="B27" s="44">
        <v>37</v>
      </c>
      <c r="C27" s="112">
        <v>55</v>
      </c>
      <c r="D27" s="45">
        <v>148.64864864864865</v>
      </c>
      <c r="E27" s="44">
        <v>30</v>
      </c>
      <c r="F27" s="46">
        <v>53</v>
      </c>
      <c r="G27" s="45">
        <v>176.66666666666666</v>
      </c>
      <c r="H27" s="44">
        <v>1</v>
      </c>
      <c r="I27" s="44">
        <v>7</v>
      </c>
      <c r="J27" s="45" t="s">
        <v>134</v>
      </c>
      <c r="K27" s="44">
        <v>2</v>
      </c>
      <c r="L27" s="44">
        <v>0</v>
      </c>
      <c r="M27" s="45">
        <v>0</v>
      </c>
      <c r="N27" s="44">
        <v>0</v>
      </c>
      <c r="O27" s="44">
        <v>1</v>
      </c>
      <c r="P27" s="49" t="e">
        <v>#DIV/0!</v>
      </c>
      <c r="Q27" s="44">
        <v>15</v>
      </c>
      <c r="R27" s="44">
        <v>29</v>
      </c>
      <c r="S27" s="45">
        <v>193.33333333333334</v>
      </c>
      <c r="T27" s="44">
        <v>32</v>
      </c>
      <c r="U27" s="44">
        <v>29</v>
      </c>
      <c r="V27" s="45">
        <v>90.625</v>
      </c>
      <c r="W27" s="44">
        <v>26</v>
      </c>
      <c r="X27" s="112">
        <v>28</v>
      </c>
      <c r="Y27" s="45">
        <v>107.69230769230769</v>
      </c>
      <c r="Z27" s="44">
        <v>26</v>
      </c>
      <c r="AA27" s="44">
        <v>27</v>
      </c>
      <c r="AB27" s="45">
        <v>103.84615384615385</v>
      </c>
    </row>
    <row r="28" spans="1:28" s="42" customFormat="1" ht="16.5" customHeight="1" x14ac:dyDescent="0.25">
      <c r="A28" s="43" t="s">
        <v>55</v>
      </c>
      <c r="B28" s="44">
        <v>7</v>
      </c>
      <c r="C28" s="112">
        <v>14</v>
      </c>
      <c r="D28" s="45" t="s">
        <v>41</v>
      </c>
      <c r="E28" s="44">
        <v>7</v>
      </c>
      <c r="F28" s="46">
        <v>13</v>
      </c>
      <c r="G28" s="45">
        <v>185.71428571428572</v>
      </c>
      <c r="H28" s="44">
        <v>1</v>
      </c>
      <c r="I28" s="44">
        <v>4</v>
      </c>
      <c r="J28" s="45" t="s">
        <v>41</v>
      </c>
      <c r="K28" s="44">
        <v>0</v>
      </c>
      <c r="L28" s="44">
        <v>0</v>
      </c>
      <c r="M28" s="49" t="e">
        <v>#DIV/0!</v>
      </c>
      <c r="N28" s="44">
        <v>0</v>
      </c>
      <c r="O28" s="44">
        <v>0</v>
      </c>
      <c r="P28" s="49" t="e">
        <v>#DIV/0!</v>
      </c>
      <c r="Q28" s="44">
        <v>4</v>
      </c>
      <c r="R28" s="44">
        <v>9</v>
      </c>
      <c r="S28" s="45" t="s">
        <v>74</v>
      </c>
      <c r="T28" s="44">
        <v>5</v>
      </c>
      <c r="U28" s="44">
        <v>7</v>
      </c>
      <c r="V28" s="45">
        <v>140</v>
      </c>
      <c r="W28" s="44">
        <v>5</v>
      </c>
      <c r="X28" s="112">
        <v>7</v>
      </c>
      <c r="Y28" s="45">
        <v>140</v>
      </c>
      <c r="Z28" s="44">
        <v>4</v>
      </c>
      <c r="AA28" s="44">
        <v>7</v>
      </c>
      <c r="AB28" s="45">
        <v>175</v>
      </c>
    </row>
    <row r="29" spans="1:28" s="42" customFormat="1" ht="16.5" customHeight="1" x14ac:dyDescent="0.25">
      <c r="A29" s="43" t="s">
        <v>56</v>
      </c>
      <c r="B29" s="44">
        <v>152</v>
      </c>
      <c r="C29" s="112">
        <v>188</v>
      </c>
      <c r="D29" s="45">
        <v>123.68421052631579</v>
      </c>
      <c r="E29" s="44">
        <v>78</v>
      </c>
      <c r="F29" s="46">
        <v>103</v>
      </c>
      <c r="G29" s="45">
        <v>132.05128205128204</v>
      </c>
      <c r="H29" s="44">
        <v>17</v>
      </c>
      <c r="I29" s="44">
        <v>14</v>
      </c>
      <c r="J29" s="45">
        <v>82.35294117647058</v>
      </c>
      <c r="K29" s="44">
        <v>4</v>
      </c>
      <c r="L29" s="44">
        <v>0</v>
      </c>
      <c r="M29" s="45">
        <v>0</v>
      </c>
      <c r="N29" s="44">
        <v>0</v>
      </c>
      <c r="O29" s="44">
        <v>0</v>
      </c>
      <c r="P29" s="49" t="e">
        <v>#DIV/0!</v>
      </c>
      <c r="Q29" s="44">
        <v>27</v>
      </c>
      <c r="R29" s="44">
        <v>54</v>
      </c>
      <c r="S29" s="45" t="s">
        <v>41</v>
      </c>
      <c r="T29" s="44">
        <v>125</v>
      </c>
      <c r="U29" s="44">
        <v>133</v>
      </c>
      <c r="V29" s="45">
        <v>106.4</v>
      </c>
      <c r="W29" s="44">
        <v>60</v>
      </c>
      <c r="X29" s="112">
        <v>50</v>
      </c>
      <c r="Y29" s="45">
        <v>83.333333333333343</v>
      </c>
      <c r="Z29" s="44">
        <v>48</v>
      </c>
      <c r="AA29" s="44">
        <v>48</v>
      </c>
      <c r="AB29" s="45">
        <v>100</v>
      </c>
    </row>
    <row r="30" spans="1:28" s="42" customFormat="1" ht="16.5" customHeight="1" x14ac:dyDescent="0.25">
      <c r="A30" s="43" t="s">
        <v>57</v>
      </c>
      <c r="B30" s="44">
        <v>2</v>
      </c>
      <c r="C30" s="112">
        <v>3</v>
      </c>
      <c r="D30" s="45">
        <v>150</v>
      </c>
      <c r="E30" s="44">
        <v>2</v>
      </c>
      <c r="F30" s="46">
        <v>2</v>
      </c>
      <c r="G30" s="45">
        <v>100</v>
      </c>
      <c r="H30" s="44">
        <v>0</v>
      </c>
      <c r="I30" s="44">
        <v>2</v>
      </c>
      <c r="J30" s="49" t="e">
        <v>#DIV/0!</v>
      </c>
      <c r="K30" s="44">
        <v>0</v>
      </c>
      <c r="L30" s="44">
        <v>0</v>
      </c>
      <c r="M30" s="49" t="e">
        <v>#DIV/0!</v>
      </c>
      <c r="N30" s="44">
        <v>0</v>
      </c>
      <c r="O30" s="44">
        <v>0</v>
      </c>
      <c r="P30" s="49" t="e">
        <v>#DIV/0!</v>
      </c>
      <c r="Q30" s="44">
        <v>2</v>
      </c>
      <c r="R30" s="44">
        <v>2</v>
      </c>
      <c r="S30" s="45">
        <v>100</v>
      </c>
      <c r="T30" s="44">
        <v>0</v>
      </c>
      <c r="U30" s="44">
        <v>1</v>
      </c>
      <c r="V30" s="49" t="e">
        <v>#DIV/0!</v>
      </c>
      <c r="W30" s="44">
        <v>0</v>
      </c>
      <c r="X30" s="112">
        <v>1</v>
      </c>
      <c r="Y30" s="49" t="e">
        <v>#DIV/0!</v>
      </c>
      <c r="Z30" s="44">
        <v>0</v>
      </c>
      <c r="AA30" s="44">
        <v>0</v>
      </c>
      <c r="AB30" s="49" t="e">
        <v>#DIV/0!</v>
      </c>
    </row>
    <row r="31" spans="1:28" s="42" customFormat="1" ht="16.5" customHeight="1" x14ac:dyDescent="0.25">
      <c r="A31" s="43" t="s">
        <v>58</v>
      </c>
      <c r="B31" s="44">
        <v>10</v>
      </c>
      <c r="C31" s="112">
        <v>9</v>
      </c>
      <c r="D31" s="45">
        <v>90</v>
      </c>
      <c r="E31" s="44">
        <v>6</v>
      </c>
      <c r="F31" s="46">
        <v>7</v>
      </c>
      <c r="G31" s="45">
        <v>116.66666666666667</v>
      </c>
      <c r="H31" s="44">
        <v>1</v>
      </c>
      <c r="I31" s="44">
        <v>2</v>
      </c>
      <c r="J31" s="45" t="s">
        <v>41</v>
      </c>
      <c r="K31" s="44">
        <v>0</v>
      </c>
      <c r="L31" s="44">
        <v>0</v>
      </c>
      <c r="M31" s="49" t="e">
        <v>#DIV/0!</v>
      </c>
      <c r="N31" s="44">
        <v>0</v>
      </c>
      <c r="O31" s="44">
        <v>0</v>
      </c>
      <c r="P31" s="49" t="e">
        <v>#DIV/0!</v>
      </c>
      <c r="Q31" s="44">
        <v>4</v>
      </c>
      <c r="R31" s="44">
        <v>7</v>
      </c>
      <c r="S31" s="45">
        <v>175</v>
      </c>
      <c r="T31" s="44">
        <v>7</v>
      </c>
      <c r="U31" s="44">
        <v>7</v>
      </c>
      <c r="V31" s="45">
        <v>100</v>
      </c>
      <c r="W31" s="44">
        <v>3</v>
      </c>
      <c r="X31" s="112">
        <v>5</v>
      </c>
      <c r="Y31" s="45">
        <v>166.66666666666669</v>
      </c>
      <c r="Z31" s="44">
        <v>1</v>
      </c>
      <c r="AA31" s="44">
        <v>5</v>
      </c>
      <c r="AB31" s="45" t="s">
        <v>72</v>
      </c>
    </row>
    <row r="32" spans="1:28" ht="15" x14ac:dyDescent="0.25">
      <c r="A32" s="43" t="s">
        <v>59</v>
      </c>
      <c r="B32" s="44">
        <v>20</v>
      </c>
      <c r="C32" s="112">
        <v>18</v>
      </c>
      <c r="D32" s="45">
        <v>90</v>
      </c>
      <c r="E32" s="44">
        <v>13</v>
      </c>
      <c r="F32" s="46">
        <v>9</v>
      </c>
      <c r="G32" s="45">
        <v>69.230769230769226</v>
      </c>
      <c r="H32" s="44">
        <v>0</v>
      </c>
      <c r="I32" s="44">
        <v>1</v>
      </c>
      <c r="J32" s="49" t="e">
        <v>#DIV/0!</v>
      </c>
      <c r="K32" s="44">
        <v>0</v>
      </c>
      <c r="L32" s="44">
        <v>0</v>
      </c>
      <c r="M32" s="49" t="e">
        <v>#DIV/0!</v>
      </c>
      <c r="N32" s="44">
        <v>0</v>
      </c>
      <c r="O32" s="44">
        <v>0</v>
      </c>
      <c r="P32" s="49" t="e">
        <v>#DIV/0!</v>
      </c>
      <c r="Q32" s="44">
        <v>8</v>
      </c>
      <c r="R32" s="44">
        <v>5</v>
      </c>
      <c r="S32" s="45">
        <v>62.5</v>
      </c>
      <c r="T32" s="44">
        <v>17</v>
      </c>
      <c r="U32" s="44">
        <v>13</v>
      </c>
      <c r="V32" s="45">
        <v>76.470588235294116</v>
      </c>
      <c r="W32" s="44">
        <v>10</v>
      </c>
      <c r="X32" s="112">
        <v>4</v>
      </c>
      <c r="Y32" s="45">
        <v>40</v>
      </c>
      <c r="Z32" s="44">
        <v>10</v>
      </c>
      <c r="AA32" s="44">
        <v>4</v>
      </c>
      <c r="AB32" s="45">
        <v>40</v>
      </c>
    </row>
    <row r="33" spans="1:28" ht="15" x14ac:dyDescent="0.25">
      <c r="A33" s="43" t="s">
        <v>60</v>
      </c>
      <c r="B33" s="44">
        <v>1</v>
      </c>
      <c r="C33" s="112">
        <v>2</v>
      </c>
      <c r="D33" s="45" t="s">
        <v>41</v>
      </c>
      <c r="E33" s="44">
        <v>1</v>
      </c>
      <c r="F33" s="46">
        <v>2</v>
      </c>
      <c r="G33" s="45" t="s">
        <v>41</v>
      </c>
      <c r="H33" s="44">
        <v>0</v>
      </c>
      <c r="I33" s="44">
        <v>0</v>
      </c>
      <c r="J33" s="49" t="e">
        <v>#DIV/0!</v>
      </c>
      <c r="K33" s="44">
        <v>0</v>
      </c>
      <c r="L33" s="44">
        <v>0</v>
      </c>
      <c r="M33" s="49" t="e">
        <v>#DIV/0!</v>
      </c>
      <c r="N33" s="44">
        <v>0</v>
      </c>
      <c r="O33" s="44">
        <v>0</v>
      </c>
      <c r="P33" s="49" t="e">
        <v>#DIV/0!</v>
      </c>
      <c r="Q33" s="44">
        <v>1</v>
      </c>
      <c r="R33" s="44">
        <v>0</v>
      </c>
      <c r="S33" s="45">
        <v>0</v>
      </c>
      <c r="T33" s="44">
        <v>1</v>
      </c>
      <c r="U33" s="44">
        <v>2</v>
      </c>
      <c r="V33" s="45" t="s">
        <v>41</v>
      </c>
      <c r="W33" s="44">
        <v>1</v>
      </c>
      <c r="X33" s="112">
        <v>2</v>
      </c>
      <c r="Y33" s="45" t="s">
        <v>41</v>
      </c>
      <c r="Z33" s="44">
        <v>1</v>
      </c>
      <c r="AA33" s="44">
        <v>2</v>
      </c>
      <c r="AB33" s="45" t="s">
        <v>41</v>
      </c>
    </row>
    <row r="34" spans="1:28" ht="15" x14ac:dyDescent="0.25">
      <c r="A34" s="43" t="s">
        <v>61</v>
      </c>
      <c r="B34" s="44">
        <v>4</v>
      </c>
      <c r="C34" s="112">
        <v>5</v>
      </c>
      <c r="D34" s="45">
        <v>125</v>
      </c>
      <c r="E34" s="44">
        <v>4</v>
      </c>
      <c r="F34" s="46">
        <v>5</v>
      </c>
      <c r="G34" s="45">
        <v>125</v>
      </c>
      <c r="H34" s="44">
        <v>1</v>
      </c>
      <c r="I34" s="44">
        <v>0</v>
      </c>
      <c r="J34" s="45">
        <v>0</v>
      </c>
      <c r="K34" s="44">
        <v>0</v>
      </c>
      <c r="L34" s="44">
        <v>0</v>
      </c>
      <c r="M34" s="49" t="e">
        <v>#DIV/0!</v>
      </c>
      <c r="N34" s="44">
        <v>0</v>
      </c>
      <c r="O34" s="44">
        <v>0</v>
      </c>
      <c r="P34" s="49" t="e">
        <v>#DIV/0!</v>
      </c>
      <c r="Q34" s="44">
        <v>4</v>
      </c>
      <c r="R34" s="44">
        <v>3</v>
      </c>
      <c r="S34" s="45">
        <v>75</v>
      </c>
      <c r="T34" s="44">
        <v>3</v>
      </c>
      <c r="U34" s="44">
        <v>2</v>
      </c>
      <c r="V34" s="45">
        <v>66.666666666666657</v>
      </c>
      <c r="W34" s="44">
        <v>3</v>
      </c>
      <c r="X34" s="112">
        <v>2</v>
      </c>
      <c r="Y34" s="45">
        <v>66.666666666666657</v>
      </c>
      <c r="Z34" s="44">
        <v>3</v>
      </c>
      <c r="AA34" s="44">
        <v>2</v>
      </c>
      <c r="AB34" s="45">
        <v>66.666666666666657</v>
      </c>
    </row>
    <row r="35" spans="1:28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8" x14ac:dyDescent="0.2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57" orientation="portrait" verticalDpi="0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75" zoomScaleNormal="100" zoomScaleSheetLayoutView="75" workbookViewId="0">
      <selection activeCell="B12" sqref="B12"/>
    </sheetView>
  </sheetViews>
  <sheetFormatPr defaultColWidth="8" defaultRowHeight="38.25" customHeight="1" x14ac:dyDescent="0.2"/>
  <cols>
    <col min="1" max="1" width="60.28515625" style="1" customWidth="1"/>
    <col min="2" max="3" width="16.285156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 x14ac:dyDescent="0.2">
      <c r="A1" s="223" t="s">
        <v>98</v>
      </c>
      <c r="B1" s="223"/>
      <c r="C1" s="223"/>
      <c r="D1" s="223"/>
      <c r="E1" s="223"/>
    </row>
    <row r="2" spans="1:11" ht="23.25" customHeight="1" x14ac:dyDescent="0.2">
      <c r="A2" s="223" t="s">
        <v>99</v>
      </c>
      <c r="B2" s="223"/>
      <c r="C2" s="223"/>
      <c r="D2" s="223"/>
      <c r="E2" s="223"/>
    </row>
    <row r="3" spans="1:11" ht="6" customHeight="1" x14ac:dyDescent="0.2">
      <c r="A3" s="208"/>
    </row>
    <row r="4" spans="1:11" s="2" customFormat="1" ht="23.25" customHeight="1" x14ac:dyDescent="0.25">
      <c r="A4" s="234"/>
      <c r="B4" s="226" t="s">
        <v>135</v>
      </c>
      <c r="C4" s="226" t="s">
        <v>136</v>
      </c>
      <c r="D4" s="252" t="s">
        <v>2</v>
      </c>
      <c r="E4" s="253"/>
    </row>
    <row r="5" spans="1:11" s="2" customFormat="1" ht="32.25" customHeight="1" x14ac:dyDescent="0.25">
      <c r="A5" s="234"/>
      <c r="B5" s="227"/>
      <c r="C5" s="227"/>
      <c r="D5" s="3" t="s">
        <v>3</v>
      </c>
      <c r="E5" s="4" t="s">
        <v>4</v>
      </c>
    </row>
    <row r="6" spans="1:11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31.5" customHeight="1" x14ac:dyDescent="0.25">
      <c r="A7" s="8" t="s">
        <v>6</v>
      </c>
      <c r="B7" s="115">
        <v>16.382000000000001</v>
      </c>
      <c r="C7" s="115">
        <v>17.503</v>
      </c>
      <c r="D7" s="10">
        <v>106.84287632767671</v>
      </c>
      <c r="E7" s="11">
        <v>1.1209999999999987</v>
      </c>
      <c r="K7" s="12"/>
    </row>
    <row r="8" spans="1:11" s="2" customFormat="1" ht="31.5" customHeight="1" x14ac:dyDescent="0.25">
      <c r="A8" s="8" t="s">
        <v>7</v>
      </c>
      <c r="B8" s="116">
        <v>8.4369999999999994</v>
      </c>
      <c r="C8" s="9">
        <v>9.6370000000000005</v>
      </c>
      <c r="D8" s="10">
        <v>114.22306507052271</v>
      </c>
      <c r="E8" s="11">
        <v>1.2000000000000011</v>
      </c>
      <c r="K8" s="12"/>
    </row>
    <row r="9" spans="1:11" s="2" customFormat="1" ht="54.75" customHeight="1" x14ac:dyDescent="0.25">
      <c r="A9" s="13" t="s">
        <v>8</v>
      </c>
      <c r="B9" s="117">
        <v>2382</v>
      </c>
      <c r="C9" s="14">
        <v>1915</v>
      </c>
      <c r="D9" s="10">
        <v>80.39462636439967</v>
      </c>
      <c r="E9" s="14">
        <v>-467</v>
      </c>
      <c r="K9" s="12"/>
    </row>
    <row r="10" spans="1:11" s="2" customFormat="1" ht="35.25" customHeight="1" x14ac:dyDescent="0.25">
      <c r="A10" s="16" t="s">
        <v>9</v>
      </c>
      <c r="B10" s="14">
        <v>601</v>
      </c>
      <c r="C10" s="14">
        <v>208</v>
      </c>
      <c r="D10" s="10">
        <v>34.608985024958407</v>
      </c>
      <c r="E10" s="14">
        <v>-393</v>
      </c>
      <c r="K10" s="12"/>
    </row>
    <row r="11" spans="1:11" s="2" customFormat="1" ht="45.75" customHeight="1" x14ac:dyDescent="0.25">
      <c r="A11" s="16" t="s">
        <v>82</v>
      </c>
      <c r="B11" s="14">
        <v>466</v>
      </c>
      <c r="C11" s="14">
        <v>164</v>
      </c>
      <c r="D11" s="10">
        <v>35.193133047210303</v>
      </c>
      <c r="E11" s="14">
        <v>-302</v>
      </c>
      <c r="K11" s="12"/>
    </row>
    <row r="12" spans="1:11" s="2" customFormat="1" ht="55.5" customHeight="1" x14ac:dyDescent="0.25">
      <c r="A12" s="16" t="s">
        <v>11</v>
      </c>
      <c r="B12" s="9">
        <v>4.806</v>
      </c>
      <c r="C12" s="9">
        <v>5.4459999999999997</v>
      </c>
      <c r="D12" s="10">
        <v>113.31668747399084</v>
      </c>
      <c r="E12" s="11">
        <v>0.63999999999999968</v>
      </c>
      <c r="K12" s="12"/>
    </row>
    <row r="13" spans="1:11" s="2" customFormat="1" ht="12.75" customHeight="1" x14ac:dyDescent="0.25">
      <c r="A13" s="230" t="s">
        <v>12</v>
      </c>
      <c r="B13" s="231"/>
      <c r="C13" s="231"/>
      <c r="D13" s="231"/>
      <c r="E13" s="231"/>
      <c r="K13" s="12"/>
    </row>
    <row r="14" spans="1:11" s="2" customFormat="1" ht="15" customHeight="1" x14ac:dyDescent="0.25">
      <c r="A14" s="232"/>
      <c r="B14" s="233"/>
      <c r="C14" s="233"/>
      <c r="D14" s="233"/>
      <c r="E14" s="233"/>
      <c r="K14" s="12"/>
    </row>
    <row r="15" spans="1:11" s="2" customFormat="1" ht="20.25" customHeight="1" x14ac:dyDescent="0.25">
      <c r="A15" s="224" t="s">
        <v>1</v>
      </c>
      <c r="B15" s="234" t="s">
        <v>122</v>
      </c>
      <c r="C15" s="234" t="s">
        <v>123</v>
      </c>
      <c r="D15" s="252" t="s">
        <v>2</v>
      </c>
      <c r="E15" s="253"/>
      <c r="K15" s="12"/>
    </row>
    <row r="16" spans="1:11" ht="35.25" customHeight="1" x14ac:dyDescent="0.2">
      <c r="A16" s="225"/>
      <c r="B16" s="234"/>
      <c r="C16" s="234"/>
      <c r="D16" s="3" t="s">
        <v>3</v>
      </c>
      <c r="E16" s="4" t="s">
        <v>13</v>
      </c>
      <c r="K16" s="12"/>
    </row>
    <row r="17" spans="1:11" ht="24" customHeight="1" x14ac:dyDescent="0.2">
      <c r="A17" s="8" t="s">
        <v>6</v>
      </c>
      <c r="B17" s="118">
        <v>12.244999999999999</v>
      </c>
      <c r="C17" s="115">
        <v>11.773</v>
      </c>
      <c r="D17" s="119">
        <v>96.145365455287873</v>
      </c>
      <c r="E17" s="120">
        <v>-0.47199999999999953</v>
      </c>
      <c r="K17" s="12"/>
    </row>
    <row r="18" spans="1:11" ht="25.5" customHeight="1" x14ac:dyDescent="0.2">
      <c r="A18" s="20" t="s">
        <v>7</v>
      </c>
      <c r="B18" s="118">
        <v>5.7969999999999997</v>
      </c>
      <c r="C18" s="118">
        <v>4.8609999999999998</v>
      </c>
      <c r="D18" s="119">
        <v>83.853717440055192</v>
      </c>
      <c r="E18" s="120">
        <v>-0.93599999999999994</v>
      </c>
      <c r="K18" s="12"/>
    </row>
    <row r="19" spans="1:11" ht="38.25" customHeight="1" x14ac:dyDescent="0.2">
      <c r="A19" s="20" t="s">
        <v>14</v>
      </c>
      <c r="B19" s="118">
        <v>4.9119999999999999</v>
      </c>
      <c r="C19" s="118">
        <v>4.2729999999999997</v>
      </c>
      <c r="D19" s="119">
        <v>86.991042345276867</v>
      </c>
      <c r="E19" s="121">
        <v>-0.63900000000000023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'12'!Область_печати</vt:lpstr>
      <vt:lpstr>'15'!Область_печати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cp:lastPrinted>2021-04-12T14:32:45Z</cp:lastPrinted>
  <dcterms:created xsi:type="dcterms:W3CDTF">2021-03-16T07:46:26Z</dcterms:created>
  <dcterms:modified xsi:type="dcterms:W3CDTF">2021-06-11T11:50:53Z</dcterms:modified>
</cp:coreProperties>
</file>