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5"/>
  </bookViews>
  <sheets>
    <sheet name="1" sheetId="1" r:id="rId1"/>
    <sheet name="2" sheetId="2" r:id="rId2"/>
    <sheet name="3" sheetId="3" r:id="rId3"/>
    <sheet name="4 " sheetId="4" r:id="rId4"/>
    <sheet name="5 " sheetId="5" r:id="rId5"/>
    <sheet name=" 6 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6 '!#REF!</definedName>
    <definedName name="ACwvu.форма7." localSheetId="0" hidden="1">'1'!#REF!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date.e" localSheetId="5">'[1]Sheet1 (3)'!#REF!</definedName>
    <definedName name="date.e" localSheetId="0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6 '!#REF!</definedName>
    <definedName name="Swvu.форма7." localSheetId="0" hidden="1">'1'!#REF!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6 '!$A:$A</definedName>
    <definedName name="_xlnm.Print_Titles" localSheetId="0">'1'!$A:$A</definedName>
    <definedName name="_xlnm.Print_Titles" localSheetId="1">'2'!$A:$A</definedName>
    <definedName name="_xlnm.Print_Titles" localSheetId="6">'7'!$A:$A</definedName>
    <definedName name="_xlnm.Print_Titles" localSheetId="7">'8'!$A:$A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6 '!$A$1:$D$26</definedName>
    <definedName name="_xlnm.Print_Area" localSheetId="0">'1'!$A$1:$G$25</definedName>
    <definedName name="_xlnm.Print_Area" localSheetId="1">'2'!$A$1:$G$15</definedName>
    <definedName name="_xlnm.Print_Area" localSheetId="3">'4 '!$A$1:$C$24</definedName>
    <definedName name="_xlnm.Print_Area" localSheetId="4">'5 '!$A$1:$B$57</definedName>
    <definedName name="_xlnm.Print_Area" localSheetId="6">'7'!$A$1:$G$15</definedName>
    <definedName name="_xlnm.Print_Area" localSheetId="7">'8'!$A$1:$D$27</definedName>
    <definedName name="олд" localSheetId="5">'[5]Sheet1 (3)'!#REF!</definedName>
    <definedName name="олд" localSheetId="0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<sst xmlns="http://schemas.openxmlformats.org/spreadsheetml/2006/main" count="315" uniqueCount="195">
  <si>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</si>
  <si>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</si>
  <si>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</si>
  <si>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</si>
  <si>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</si>
  <si>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</si>
  <si>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</si>
  <si>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</si>
  <si>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</si>
  <si>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</si>
  <si>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</si>
  <si>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</si>
  <si>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</si>
  <si>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</si>
  <si>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</si>
  <si>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</si>
  <si>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</si>
  <si>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</si>
  <si>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</si>
  <si>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</si>
  <si>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</si>
  <si>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</si>
  <si>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</si>
  <si>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</si>
  <si>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</si>
  <si>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</si>
  <si>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</si>
  <si>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</si>
  <si>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</si>
  <si>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</si>
  <si>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</si>
  <si>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</si>
  <si>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</si>
  <si>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</si>
  <si>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</si>
  <si>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</si>
  <si>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</si>
  <si>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</si>
  <si>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</si>
  <si>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Кількість вакансій,     одиниць</t>
  </si>
  <si>
    <t>Кількість безробітних, осіб</t>
  </si>
  <si>
    <t>Назва професії</t>
  </si>
  <si>
    <t>№</t>
  </si>
  <si>
    <t>Б</t>
  </si>
  <si>
    <t>головний бухгалтер</t>
  </si>
  <si>
    <t>майстер</t>
  </si>
  <si>
    <t>спеціаліст державної служби</t>
  </si>
  <si>
    <t>економіст</t>
  </si>
  <si>
    <t>інженер</t>
  </si>
  <si>
    <t>інженер з охорони праці</t>
  </si>
  <si>
    <t>інженер-технолог</t>
  </si>
  <si>
    <t>касир торговельного залу</t>
  </si>
  <si>
    <t>адміністратор</t>
  </si>
  <si>
    <t>контролер-касир</t>
  </si>
  <si>
    <t>оператор комп'ютерного набору</t>
  </si>
  <si>
    <t>оператор поштового зв'язку</t>
  </si>
  <si>
    <t>охоронник</t>
  </si>
  <si>
    <t>кухар</t>
  </si>
  <si>
    <t>офіціант</t>
  </si>
  <si>
    <t>бармен</t>
  </si>
  <si>
    <t>помічник вихователя</t>
  </si>
  <si>
    <t>комплектувальник товарів</t>
  </si>
  <si>
    <t>овочівник</t>
  </si>
  <si>
    <t>озеленювач</t>
  </si>
  <si>
    <t>птахівник</t>
  </si>
  <si>
    <t>слюсар-ремонтник</t>
  </si>
  <si>
    <t>швачка</t>
  </si>
  <si>
    <t>слюсар-сантехнік</t>
  </si>
  <si>
    <t>пекар</t>
  </si>
  <si>
    <t>верстатник деревообробних верстатів</t>
  </si>
  <si>
    <t>муляр</t>
  </si>
  <si>
    <t>водій автотранспортних засобів</t>
  </si>
  <si>
    <t>оператор заправних станцій</t>
  </si>
  <si>
    <t>токар</t>
  </si>
  <si>
    <t>водій навантажувача</t>
  </si>
  <si>
    <t>фрезерувальник</t>
  </si>
  <si>
    <t>підсобний робітник</t>
  </si>
  <si>
    <t>прибиральник службових приміщень</t>
  </si>
  <si>
    <t>вантажник</t>
  </si>
  <si>
    <t>сторож</t>
  </si>
  <si>
    <t>укладальник-пакувальник</t>
  </si>
  <si>
    <t>комірник</t>
  </si>
  <si>
    <t>кухонний робітник</t>
  </si>
  <si>
    <t>прибиральник територій</t>
  </si>
  <si>
    <t>прибиральник виробничих приміщень</t>
  </si>
  <si>
    <t>мийник посуду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</si>
  <si>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</si>
  <si>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</si>
  <si>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шеф-кухар</t>
  </si>
  <si>
    <t>оператор з ветеринарного оброблення тварин</t>
  </si>
  <si>
    <t>Кількість претендентів                              на 1 вакансію, осіб</t>
  </si>
  <si>
    <t>Кількість вакансій, зареєстрованих в Київській обласній службі зайнятості</t>
  </si>
  <si>
    <t>Кількість вакансій, од.</t>
  </si>
  <si>
    <t>Питома вага у загальній кількості, %</t>
  </si>
  <si>
    <t>Довідково:</t>
  </si>
  <si>
    <t>чисельність безробітних громадян, осіб</t>
  </si>
  <si>
    <t>дефіцит вакансій (-), дефіцит кадрів (+)</t>
  </si>
  <si>
    <t>менеджер (управитель) із збуту</t>
  </si>
  <si>
    <t>начальник відділу поштового зв'язку</t>
  </si>
  <si>
    <t>начальник виробництва</t>
  </si>
  <si>
    <t>Вихователь дошкільного навчального закладу</t>
  </si>
  <si>
    <t>Інспектор (пенітенціарна система)</t>
  </si>
  <si>
    <t>лікар ветеринарної медицини</t>
  </si>
  <si>
    <t>Інспектор</t>
  </si>
  <si>
    <t>Інженер-проектувальник (цивільне будівництво)</t>
  </si>
  <si>
    <t>лікар загальної практики-сімейний лікар</t>
  </si>
  <si>
    <t>лікар-педіатр</t>
  </si>
  <si>
    <t>Практичний психолог</t>
  </si>
  <si>
    <t>Вчитель загальноосвітнього навчального закладу</t>
  </si>
  <si>
    <t>Фахівець із якості</t>
  </si>
  <si>
    <t>юрисконсульт</t>
  </si>
  <si>
    <t>бухгалтер</t>
  </si>
  <si>
    <t>сестра медична</t>
  </si>
  <si>
    <t>електрик дільниці</t>
  </si>
  <si>
    <t>фахівець</t>
  </si>
  <si>
    <t>диспетчер</t>
  </si>
  <si>
    <t>майстер виробничого навчання</t>
  </si>
  <si>
    <t>фармацевт</t>
  </si>
  <si>
    <t>електромеханік</t>
  </si>
  <si>
    <t>Листоноша (поштар)</t>
  </si>
  <si>
    <t>Обліковець</t>
  </si>
  <si>
    <t>продавець продовольчих товарів</t>
  </si>
  <si>
    <t>Продавець-консультант</t>
  </si>
  <si>
    <t>продавець непродовольчих товарів</t>
  </si>
  <si>
    <t>Молодша медична сестра (санітарка, санітарка-прибиральниця, санітарка-буфетниця та ін.)</t>
  </si>
  <si>
    <t>виробник харчових напівфабрикатів</t>
  </si>
  <si>
    <t>квітникар</t>
  </si>
  <si>
    <t>Електрогазозварник</t>
  </si>
  <si>
    <t>електромонтер з ремонту та обслуговування електроустаткування</t>
  </si>
  <si>
    <t>Слюсар з ремонту колісних транспортних засобів</t>
  </si>
  <si>
    <t>електромонтер контактної мережі</t>
  </si>
  <si>
    <t>робітник з комплексного обслуговування й ремонту будинків</t>
  </si>
  <si>
    <t>Маляр</t>
  </si>
  <si>
    <t>Електрозварник ручного зварювання</t>
  </si>
  <si>
    <t>слюсар з контрольно-вимірювальних приладів та автоматики (електромеханіка)</t>
  </si>
  <si>
    <t>слюсар аварійно-відбудовних робіт</t>
  </si>
  <si>
    <t>слюсар з експлуатації та ремонту газового устаткування</t>
  </si>
  <si>
    <t>слюсар-електрик з ремонту електроустаткування</t>
  </si>
  <si>
    <t>тракторист</t>
  </si>
  <si>
    <t>оператор технологічних установок</t>
  </si>
  <si>
    <t>оператор потоково-автоматичної лінії</t>
  </si>
  <si>
    <t>завантажувач сировини</t>
  </si>
  <si>
    <t>перезарядник складальних верстатів</t>
  </si>
  <si>
    <t>вулканізаторник</t>
  </si>
  <si>
    <t>оператор виробничої дільниці</t>
  </si>
  <si>
    <t>двірник</t>
  </si>
  <si>
    <t>робітник з комплексного прибирання та утримання будинків з прилеглими територіями</t>
  </si>
  <si>
    <t>мийник-прибиральник рухомого складу</t>
  </si>
  <si>
    <t>приймальник товарів</t>
  </si>
  <si>
    <t>(ТОП - 20)</t>
  </si>
  <si>
    <t>технік-електрик</t>
  </si>
  <si>
    <t>касир-операціоніст</t>
  </si>
  <si>
    <t xml:space="preserve">                                                            Фахівці</t>
  </si>
  <si>
    <t xml:space="preserve">                                                    Технічні службовці</t>
  </si>
  <si>
    <t xml:space="preserve">                             Працівники сфери торгівлі та послуг</t>
  </si>
  <si>
    <t xml:space="preserve">електромеханік </t>
  </si>
  <si>
    <t>касир торгівельного залу</t>
  </si>
  <si>
    <t>за січень</t>
  </si>
  <si>
    <t>2018 р.</t>
  </si>
  <si>
    <t>станом на 1 лютого</t>
  </si>
  <si>
    <t>помічник машиніста електропоїзда</t>
  </si>
  <si>
    <t>Юрист</t>
  </si>
  <si>
    <t>Електромонтер з експлуатації розподільних мереж</t>
  </si>
  <si>
    <t>транспортувальник (такелажні роботи)</t>
  </si>
  <si>
    <t>налагоджувальник поліграфічного устаткування</t>
  </si>
  <si>
    <t>налагоджувальник устаткування у виробництві харчової продукції</t>
  </si>
  <si>
    <t>слюсар з ремонту рухомого складу</t>
  </si>
  <si>
    <t>касир квитковий</t>
  </si>
  <si>
    <t>Монтажник з монтажу сталевих та залізобетонних конструкцій</t>
  </si>
  <si>
    <t>оператор верстатів з програмним керуванням</t>
  </si>
  <si>
    <t>Машиніст електропоїзда</t>
  </si>
  <si>
    <t>кондитер</t>
  </si>
  <si>
    <t>вальцювальник гумових сумішей</t>
  </si>
  <si>
    <t>Професії, по яких кількість зареєстрованих вакансій є найбільшою станом на 31.01.2018року</t>
  </si>
  <si>
    <t>Професії, по яких середній розмір запропонованої  заробітної                          плати є найбільшим, станом на 01.02.2018 року</t>
  </si>
  <si>
    <t>командир повітряного судна (пілот, льотчик) - інструктор</t>
  </si>
  <si>
    <t xml:space="preserve">майстер </t>
  </si>
  <si>
    <t>обліковець</t>
  </si>
  <si>
    <t>поліцейський (за спеціальністю)</t>
  </si>
  <si>
    <t>оператор технологічний установок</t>
  </si>
  <si>
    <t>заступник начальника відділу</t>
  </si>
  <si>
    <t>машиніст електропоїзда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</si>
  <si>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01.02.2018 року</t>
  </si>
  <si>
    <t>директор (начальник, інший керівник) підприємства</t>
  </si>
  <si>
    <t>лікар ветеринаррної медицини</t>
  </si>
  <si>
    <t>інженер-проектувальник (цивільне будівництво)</t>
  </si>
  <si>
    <t xml:space="preserve">фахівець із якості </t>
  </si>
  <si>
    <t>юрист</t>
  </si>
  <si>
    <t>агент з постачання</t>
  </si>
  <si>
    <t>пожежник-рятувальник</t>
  </si>
  <si>
    <t>продавець непродольчих товарів</t>
  </si>
  <si>
    <t>маляр</t>
  </si>
  <si>
    <t>Кількість осіб, які мали статус безробітного за січень            2017-2018 рр.</t>
  </si>
  <si>
    <t>Кількість осіб, які мали статус безробітного за січень 2017-2018 рр.</t>
  </si>
  <si>
    <t>Кількість вакансій та чисельність безробітних                                                  станом на 1 лютого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</si>
</sst>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  <numFmt numFmtId="173" formatCode="#,##0.000"/>
    <numFmt numFmtId="174" formatCode="#,##0.0000"/>
    <numFmt numFmtId="175" formatCode="#,##0.00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66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67" fontId="11" fillId="0" borderId="0" applyFont="0" applyFill="0" applyBorder="0" applyProtection="0">
      <alignment/>
    </xf>
    <xf numFmtId="167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8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9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0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6" fillId="0" borderId="0" xfId="500">
      <alignment/>
      <protection/>
    </xf>
    <xf numFmtId="0" fontId="8" fillId="0" borderId="0" xfId="521" applyFont="1" applyFill="1">
      <alignment/>
      <protection/>
    </xf>
    <xf numFmtId="0" fontId="45" fillId="0" borderId="0" xfId="521" applyFont="1" applyFill="1">
      <alignment/>
      <protection/>
    </xf>
    <xf numFmtId="0" fontId="45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4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1" fontId="7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3" fontId="45" fillId="0" borderId="0" xfId="521" applyNumberFormat="1" applyFont="1" applyFill="1">
      <alignment/>
      <protection/>
    </xf>
    <xf numFmtId="3" fontId="45" fillId="0" borderId="0" xfId="521" applyNumberFormat="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8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/>
      <protection/>
    </xf>
    <xf numFmtId="0" fontId="54" fillId="0" borderId="0" xfId="500" applyFont="1">
      <alignment/>
      <protection/>
    </xf>
    <xf numFmtId="2" fontId="9" fillId="50" borderId="3" xfId="500" applyNumberFormat="1" applyFont="1" applyFill="1" applyBorder="1" applyAlignment="1">
      <alignment horizontal="left" vertical="center" wrapText="1"/>
      <protection/>
    </xf>
    <xf numFmtId="2" fontId="2" fillId="0" borderId="0" xfId="500" applyNumberFormat="1" applyFont="1" applyAlignment="1">
      <alignment wrapText="1"/>
      <protection/>
    </xf>
    <xf numFmtId="0" fontId="9" fillId="50" borderId="3" xfId="500" applyFont="1" applyFill="1" applyBorder="1" applyAlignment="1">
      <alignment horizontal="left" vertical="center" wrapText="1"/>
      <protection/>
    </xf>
    <xf numFmtId="0" fontId="9" fillId="50" borderId="3" xfId="500" applyFont="1" applyFill="1" applyBorder="1" applyAlignment="1">
      <alignment horizontal="left" wrapText="1"/>
      <protection/>
    </xf>
    <xf numFmtId="0" fontId="2" fillId="0" borderId="0" xfId="500" applyFont="1" applyAlignment="1">
      <alignment/>
      <protection/>
    </xf>
    <xf numFmtId="3" fontId="5" fillId="50" borderId="3" xfId="500" applyNumberFormat="1" applyFont="1" applyFill="1" applyBorder="1" applyAlignment="1">
      <alignment horizontal="center" vertical="center" wrapText="1"/>
      <protection/>
    </xf>
    <xf numFmtId="3" fontId="59" fillId="0" borderId="0" xfId="500" applyNumberFormat="1" applyFont="1">
      <alignment/>
      <protection/>
    </xf>
    <xf numFmtId="1" fontId="3" fillId="50" borderId="3" xfId="448" applyNumberFormat="1" applyFont="1" applyFill="1" applyBorder="1" applyAlignment="1">
      <alignment horizontal="center" vertical="center" wrapText="1"/>
      <protection/>
    </xf>
    <xf numFmtId="3" fontId="48" fillId="50" borderId="3" xfId="448" applyNumberFormat="1" applyFont="1" applyFill="1" applyBorder="1" applyAlignment="1">
      <alignment horizontal="center" vertical="center" wrapText="1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165" fontId="8" fillId="50" borderId="3" xfId="521" applyNumberFormat="1" applyFont="1" applyFill="1" applyBorder="1" applyAlignment="1">
      <alignment horizontal="center" vertical="center" wrapText="1"/>
      <protection/>
    </xf>
    <xf numFmtId="0" fontId="45" fillId="50" borderId="0" xfId="521" applyFont="1" applyFill="1" applyBorder="1" applyAlignment="1">
      <alignment horizontal="center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0" fontId="3" fillId="50" borderId="3" xfId="521" applyFont="1" applyFill="1" applyBorder="1" applyAlignment="1">
      <alignment horizontal="left" vertical="center" wrapText="1"/>
      <protection/>
    </xf>
    <xf numFmtId="0" fontId="45" fillId="50" borderId="0" xfId="521" applyFont="1" applyFill="1">
      <alignment/>
      <protection/>
    </xf>
    <xf numFmtId="1" fontId="52" fillId="50" borderId="3" xfId="448" applyNumberFormat="1" applyFont="1" applyFill="1" applyBorder="1" applyAlignment="1">
      <alignment horizontal="center" vertical="center" wrapText="1"/>
      <protection/>
    </xf>
    <xf numFmtId="1" fontId="43" fillId="50" borderId="3" xfId="448" applyNumberFormat="1" applyFont="1" applyFill="1" applyBorder="1" applyAlignment="1">
      <alignment horizontal="center" vertical="center" wrapText="1"/>
      <protection/>
    </xf>
    <xf numFmtId="14" fontId="52" fillId="50" borderId="3" xfId="448" applyNumberFormat="1" applyFont="1" applyFill="1" applyBorder="1" applyAlignment="1">
      <alignment horizontal="center" vertical="center" wrapText="1"/>
      <protection/>
    </xf>
    <xf numFmtId="0" fontId="43" fillId="50" borderId="3" xfId="521" applyFont="1" applyFill="1" applyBorder="1" applyAlignment="1">
      <alignment horizontal="center" vertical="center" wrapText="1"/>
      <protection/>
    </xf>
    <xf numFmtId="0" fontId="43" fillId="50" borderId="3" xfId="521" applyFont="1" applyFill="1" applyBorder="1" applyAlignment="1">
      <alignment horizontal="center" vertical="center" wrapText="1"/>
      <protection/>
    </xf>
    <xf numFmtId="3" fontId="43" fillId="50" borderId="3" xfId="521" applyNumberFormat="1" applyFont="1" applyFill="1" applyBorder="1" applyAlignment="1">
      <alignment horizontal="center" vertical="center"/>
      <protection/>
    </xf>
    <xf numFmtId="165" fontId="43" fillId="50" borderId="3" xfId="521" applyNumberFormat="1" applyFont="1" applyFill="1" applyBorder="1" applyAlignment="1">
      <alignment horizontal="center" vertical="center" wrapText="1"/>
      <protection/>
    </xf>
    <xf numFmtId="165" fontId="43" fillId="50" borderId="3" xfId="521" applyNumberFormat="1" applyFont="1" applyFill="1" applyBorder="1" applyAlignment="1">
      <alignment horizontal="center" vertical="center"/>
      <protection/>
    </xf>
    <xf numFmtId="0" fontId="54" fillId="50" borderId="3" xfId="520" applyFont="1" applyFill="1" applyBorder="1" applyAlignment="1">
      <alignment vertical="center" wrapText="1"/>
      <protection/>
    </xf>
    <xf numFmtId="3" fontId="52" fillId="50" borderId="3" xfId="521" applyNumberFormat="1" applyFont="1" applyFill="1" applyBorder="1" applyAlignment="1">
      <alignment horizontal="center" vertical="center" wrapText="1"/>
      <protection/>
    </xf>
    <xf numFmtId="3" fontId="52" fillId="50" borderId="3" xfId="521" applyNumberFormat="1" applyFont="1" applyFill="1" applyBorder="1" applyAlignment="1">
      <alignment horizontal="center" vertical="center"/>
      <protection/>
    </xf>
    <xf numFmtId="0" fontId="7" fillId="50" borderId="0" xfId="521" applyFont="1" applyFill="1" applyAlignment="1">
      <alignment wrapText="1"/>
      <protection/>
    </xf>
    <xf numFmtId="0" fontId="7" fillId="50" borderId="0" xfId="521" applyFont="1" applyFill="1">
      <alignment/>
      <protection/>
    </xf>
    <xf numFmtId="2" fontId="2" fillId="50" borderId="0" xfId="500" applyNumberFormat="1" applyFont="1" applyFill="1" applyAlignment="1">
      <alignment wrapText="1"/>
      <protection/>
    </xf>
    <xf numFmtId="0" fontId="2" fillId="50" borderId="0" xfId="500" applyFont="1" applyFill="1">
      <alignment/>
      <protection/>
    </xf>
    <xf numFmtId="3" fontId="9" fillId="50" borderId="3" xfId="500" applyNumberFormat="1" applyFont="1" applyFill="1" applyBorder="1" applyAlignment="1">
      <alignment horizontal="center" vertical="center" wrapText="1"/>
      <protection/>
    </xf>
    <xf numFmtId="0" fontId="7" fillId="51" borderId="0" xfId="521" applyFont="1" applyFill="1">
      <alignment/>
      <protection/>
    </xf>
    <xf numFmtId="0" fontId="7" fillId="51" borderId="0" xfId="521" applyFont="1" applyFill="1">
      <alignment/>
      <protection/>
    </xf>
    <xf numFmtId="0" fontId="2" fillId="0" borderId="3" xfId="500" applyFont="1" applyBorder="1" applyAlignment="1">
      <alignment horizontal="center" wrapText="1"/>
      <protection/>
    </xf>
    <xf numFmtId="0" fontId="2" fillId="0" borderId="3" xfId="500" applyFont="1" applyBorder="1" applyAlignment="1">
      <alignment horizontal="left" wrapText="1"/>
      <protection/>
    </xf>
    <xf numFmtId="0" fontId="2" fillId="0" borderId="3" xfId="500" applyFont="1" applyBorder="1" applyAlignment="1">
      <alignment horizontal="right" wrapText="1"/>
      <protection/>
    </xf>
    <xf numFmtId="0" fontId="2" fillId="50" borderId="3" xfId="500" applyFont="1" applyFill="1" applyBorder="1" applyAlignment="1">
      <alignment horizontal="center"/>
      <protection/>
    </xf>
    <xf numFmtId="0" fontId="2" fillId="50" borderId="0" xfId="500" applyFont="1" applyFill="1" applyAlignment="1">
      <alignment/>
      <protection/>
    </xf>
    <xf numFmtId="2" fontId="4" fillId="50" borderId="3" xfId="500" applyNumberFormat="1" applyFont="1" applyFill="1" applyBorder="1" applyAlignment="1">
      <alignment horizontal="center" vertical="center" wrapText="1"/>
      <protection/>
    </xf>
    <xf numFmtId="0" fontId="4" fillId="50" borderId="3" xfId="500" applyFont="1" applyFill="1" applyBorder="1" applyAlignment="1">
      <alignment horizontal="center" vertical="center" wrapText="1"/>
      <protection/>
    </xf>
    <xf numFmtId="0" fontId="6" fillId="50" borderId="0" xfId="500" applyFill="1">
      <alignment/>
      <protection/>
    </xf>
    <xf numFmtId="0" fontId="2" fillId="50" borderId="22" xfId="500" applyFont="1" applyFill="1" applyBorder="1" applyAlignment="1">
      <alignment horizontal="center" vertical="center" wrapText="1"/>
      <protection/>
    </xf>
    <xf numFmtId="3" fontId="59" fillId="50" borderId="22" xfId="500" applyNumberFormat="1" applyFont="1" applyFill="1" applyBorder="1" applyAlignment="1">
      <alignment horizontal="center" vertical="center" wrapText="1"/>
      <protection/>
    </xf>
    <xf numFmtId="14" fontId="3" fillId="0" borderId="3" xfId="448" applyNumberFormat="1" applyFont="1" applyFill="1" applyBorder="1" applyAlignment="1">
      <alignment horizontal="center" vertical="center" wrapText="1"/>
      <protection/>
    </xf>
    <xf numFmtId="14" fontId="8" fillId="0" borderId="3" xfId="448" applyNumberFormat="1" applyFont="1" applyFill="1" applyBorder="1" applyAlignment="1">
      <alignment horizontal="center" vertical="center" wrapText="1"/>
      <protection/>
    </xf>
    <xf numFmtId="1" fontId="3" fillId="0" borderId="3" xfId="448" applyNumberFormat="1" applyFont="1" applyFill="1" applyBorder="1" applyAlignment="1">
      <alignment horizontal="center" vertical="center" wrapText="1"/>
      <protection/>
    </xf>
    <xf numFmtId="0" fontId="8" fillId="0" borderId="3" xfId="521" applyFont="1" applyFill="1" applyBorder="1" applyAlignment="1">
      <alignment horizontal="center" vertical="center" wrapText="1"/>
      <protection/>
    </xf>
    <xf numFmtId="0" fontId="45" fillId="0" borderId="0" xfId="521" applyFont="1" applyFill="1" applyBorder="1" applyAlignment="1">
      <alignment horizontal="center"/>
      <protection/>
    </xf>
    <xf numFmtId="164" fontId="3" fillId="0" borderId="3" xfId="521" applyNumberFormat="1" applyFont="1" applyFill="1" applyBorder="1" applyAlignment="1">
      <alignment horizontal="center" vertical="center"/>
      <protection/>
    </xf>
    <xf numFmtId="164" fontId="8" fillId="0" borderId="3" xfId="448" applyNumberFormat="1" applyFont="1" applyFill="1" applyBorder="1" applyAlignment="1">
      <alignment horizontal="center" vertical="center" wrapText="1"/>
      <protection/>
    </xf>
    <xf numFmtId="0" fontId="43" fillId="0" borderId="3" xfId="52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/>
      <protection/>
    </xf>
    <xf numFmtId="0" fontId="55" fillId="0" borderId="3" xfId="520" applyFont="1" applyFill="1" applyBorder="1" applyAlignment="1">
      <alignment vertical="center" wrapText="1"/>
      <protection/>
    </xf>
    <xf numFmtId="164" fontId="9" fillId="0" borderId="3" xfId="448" applyNumberFormat="1" applyFont="1" applyFill="1" applyBorder="1" applyAlignment="1" applyProtection="1">
      <alignment horizontal="center" vertical="center"/>
      <protection locked="0"/>
    </xf>
    <xf numFmtId="164" fontId="3" fillId="0" borderId="3" xfId="521" applyNumberFormat="1" applyFont="1" applyFill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0" fontId="57" fillId="0" borderId="3" xfId="521" applyFont="1" applyFill="1" applyBorder="1" applyAlignment="1">
      <alignment horizontal="center" vertical="center" wrapText="1"/>
      <protection/>
    </xf>
    <xf numFmtId="0" fontId="3" fillId="0" borderId="3" xfId="521" applyFont="1" applyFill="1" applyBorder="1" applyAlignment="1">
      <alignment horizontal="left" vertical="center" wrapText="1"/>
      <protection/>
    </xf>
    <xf numFmtId="3" fontId="48" fillId="0" borderId="3" xfId="448" applyNumberFormat="1" applyFont="1" applyFill="1" applyBorder="1" applyAlignment="1">
      <alignment horizontal="center" vertical="center" wrapText="1"/>
      <protection/>
    </xf>
    <xf numFmtId="3" fontId="74" fillId="0" borderId="3" xfId="521" applyNumberFormat="1" applyFont="1" applyFill="1" applyBorder="1" applyAlignment="1">
      <alignment horizontal="center" vertical="center"/>
      <protection/>
    </xf>
    <xf numFmtId="3" fontId="75" fillId="0" borderId="3" xfId="521" applyNumberFormat="1" applyFont="1" applyFill="1" applyBorder="1" applyAlignment="1">
      <alignment horizontal="center" vertical="center"/>
      <protection/>
    </xf>
    <xf numFmtId="3" fontId="8" fillId="50" borderId="3" xfId="521" applyNumberFormat="1" applyFont="1" applyFill="1" applyBorder="1" applyAlignment="1">
      <alignment horizontal="center" vertical="center" wrapText="1"/>
      <protection/>
    </xf>
    <xf numFmtId="3" fontId="3" fillId="50" borderId="3" xfId="521" applyNumberFormat="1" applyFont="1" applyFill="1" applyBorder="1" applyAlignment="1">
      <alignment horizontal="center" vertical="center" wrapText="1"/>
      <protection/>
    </xf>
    <xf numFmtId="0" fontId="42" fillId="52" borderId="23" xfId="500" applyFont="1" applyFill="1" applyBorder="1" applyAlignment="1">
      <alignment vertical="center" wrapText="1"/>
      <protection/>
    </xf>
    <xf numFmtId="0" fontId="42" fillId="52" borderId="24" xfId="500" applyFont="1" applyFill="1" applyBorder="1" applyAlignment="1">
      <alignment vertical="center" wrapText="1"/>
      <protection/>
    </xf>
    <xf numFmtId="3" fontId="9" fillId="50" borderId="3" xfId="500" applyNumberFormat="1" applyFont="1" applyFill="1" applyBorder="1" applyAlignment="1">
      <alignment horizontal="left" vertical="center" wrapText="1"/>
      <protection/>
    </xf>
    <xf numFmtId="0" fontId="46" fillId="0" borderId="0" xfId="521" applyFont="1" applyFill="1" applyAlignment="1">
      <alignment horizontal="center"/>
      <protection/>
    </xf>
    <xf numFmtId="0" fontId="47" fillId="50" borderId="0" xfId="521" applyFont="1" applyFill="1" applyAlignment="1">
      <alignment horizontal="center"/>
      <protection/>
    </xf>
    <xf numFmtId="0" fontId="45" fillId="50" borderId="3" xfId="521" applyFont="1" applyFill="1" applyBorder="1" applyAlignment="1">
      <alignment horizontal="center"/>
      <protection/>
    </xf>
    <xf numFmtId="0" fontId="43" fillId="50" borderId="3" xfId="521" applyFont="1" applyFill="1" applyBorder="1" applyAlignment="1">
      <alignment horizontal="center" vertical="center"/>
      <protection/>
    </xf>
    <xf numFmtId="0" fontId="49" fillId="50" borderId="0" xfId="521" applyFont="1" applyFill="1" applyAlignment="1">
      <alignment horizontal="center"/>
      <protection/>
    </xf>
    <xf numFmtId="0" fontId="50" fillId="50" borderId="0" xfId="521" applyFont="1" applyFill="1" applyAlignment="1">
      <alignment horizontal="center"/>
      <protection/>
    </xf>
    <xf numFmtId="0" fontId="51" fillId="50" borderId="3" xfId="521" applyFont="1" applyFill="1" applyBorder="1" applyAlignment="1">
      <alignment horizontal="center" vertical="center"/>
      <protection/>
    </xf>
    <xf numFmtId="0" fontId="5" fillId="0" borderId="0" xfId="500" applyFont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22" xfId="500" applyFont="1" applyBorder="1" applyAlignment="1">
      <alignment horizontal="center" vertical="center" wrapText="1"/>
      <protection/>
    </xf>
    <xf numFmtId="0" fontId="2" fillId="0" borderId="25" xfId="500" applyFont="1" applyBorder="1" applyAlignment="1">
      <alignment horizontal="center" vertical="center" wrapText="1"/>
      <protection/>
    </xf>
    <xf numFmtId="0" fontId="2" fillId="0" borderId="26" xfId="500" applyFont="1" applyBorder="1" applyAlignment="1">
      <alignment horizontal="center" vertical="center" wrapText="1"/>
      <protection/>
    </xf>
    <xf numFmtId="0" fontId="2" fillId="0" borderId="27" xfId="500" applyNumberFormat="1" applyFont="1" applyBorder="1" applyAlignment="1">
      <alignment horizontal="center" vertical="center" wrapText="1"/>
      <protection/>
    </xf>
    <xf numFmtId="0" fontId="2" fillId="0" borderId="28" xfId="500" applyNumberFormat="1" applyFont="1" applyBorder="1" applyAlignment="1">
      <alignment horizontal="center" vertical="center" wrapText="1"/>
      <protection/>
    </xf>
    <xf numFmtId="0" fontId="60" fillId="50" borderId="0" xfId="500" applyFont="1" applyFill="1" applyAlignment="1">
      <alignment horizontal="center" vertical="center" wrapText="1"/>
      <protection/>
    </xf>
    <xf numFmtId="0" fontId="42" fillId="52" borderId="29" xfId="500" applyFont="1" applyFill="1" applyBorder="1" applyAlignment="1">
      <alignment horizontal="center" vertical="center" wrapText="1"/>
      <protection/>
    </xf>
    <xf numFmtId="0" fontId="42" fillId="52" borderId="30" xfId="500" applyFont="1" applyFill="1" applyBorder="1" applyAlignment="1">
      <alignment horizontal="center" vertical="center" wrapText="1"/>
      <protection/>
    </xf>
    <xf numFmtId="0" fontId="42" fillId="52" borderId="24" xfId="500" applyFont="1" applyFill="1" applyBorder="1" applyAlignment="1">
      <alignment horizontal="center" vertical="center" wrapText="1"/>
      <protection/>
    </xf>
    <xf numFmtId="0" fontId="42" fillId="52" borderId="23" xfId="500" applyFont="1" applyFill="1" applyBorder="1" applyAlignment="1">
      <alignment horizontal="center" vertical="center" wrapText="1"/>
      <protection/>
    </xf>
    <xf numFmtId="0" fontId="42" fillId="50" borderId="0" xfId="500" applyFont="1" applyFill="1" applyAlignment="1">
      <alignment horizontal="center" vertical="center" wrapText="1"/>
      <protection/>
    </xf>
    <xf numFmtId="0" fontId="5" fillId="50" borderId="0" xfId="500" applyFont="1" applyFill="1" applyAlignment="1">
      <alignment horizontal="center" vertical="center" wrapText="1"/>
      <protection/>
    </xf>
    <xf numFmtId="0" fontId="42" fillId="52" borderId="24" xfId="500" applyFont="1" applyFill="1" applyBorder="1" applyAlignment="1">
      <alignment horizontal="left" vertical="center" wrapText="1"/>
      <protection/>
    </xf>
    <xf numFmtId="0" fontId="42" fillId="52" borderId="23" xfId="500" applyFont="1" applyFill="1" applyBorder="1" applyAlignment="1">
      <alignment horizontal="left" vertical="center" wrapText="1"/>
      <protection/>
    </xf>
    <xf numFmtId="0" fontId="47" fillId="0" borderId="0" xfId="521" applyFont="1" applyFill="1" applyAlignment="1">
      <alignment horizontal="center"/>
      <protection/>
    </xf>
    <xf numFmtId="0" fontId="45" fillId="0" borderId="22" xfId="521" applyFont="1" applyFill="1" applyBorder="1" applyAlignment="1">
      <alignment horizontal="center"/>
      <protection/>
    </xf>
    <xf numFmtId="0" fontId="45" fillId="0" borderId="26" xfId="521" applyFont="1" applyFill="1" applyBorder="1" applyAlignment="1">
      <alignment horizontal="center"/>
      <protection/>
    </xf>
    <xf numFmtId="0" fontId="43" fillId="0" borderId="3" xfId="521" applyFont="1" applyFill="1" applyBorder="1" applyAlignment="1">
      <alignment horizontal="center" vertic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6" fillId="0" borderId="0" xfId="521" applyFont="1" applyFill="1" applyAlignment="1">
      <alignment horizontal="center" wrapText="1"/>
      <protection/>
    </xf>
    <xf numFmtId="0" fontId="45" fillId="0" borderId="3" xfId="521" applyFont="1" applyFill="1" applyBorder="1" applyAlignment="1">
      <alignment horizontal="center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50" borderId="3" xfId="448" applyNumberFormat="1" applyFont="1" applyFill="1" applyBorder="1" applyAlignment="1">
      <alignment horizontal="center" vertical="center" wrapText="1"/>
      <protection/>
    </xf>
    <xf numFmtId="0" fontId="46" fillId="50" borderId="0" xfId="521" applyFont="1" applyFill="1" applyAlignment="1">
      <alignment horizontal="center"/>
      <protection/>
    </xf>
    <xf numFmtId="0" fontId="8" fillId="50" borderId="0" xfId="521" applyFont="1" applyFill="1">
      <alignment/>
      <protection/>
    </xf>
    <xf numFmtId="0" fontId="3" fillId="50" borderId="0" xfId="521" applyFont="1" applyFill="1" applyAlignment="1">
      <alignment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1" fontId="3" fillId="50" borderId="3" xfId="521" applyNumberFormat="1" applyFont="1" applyFill="1" applyBorder="1" applyAlignment="1">
      <alignment horizontal="center" vertical="center"/>
      <protection/>
    </xf>
    <xf numFmtId="1" fontId="7" fillId="50" borderId="0" xfId="521" applyNumberFormat="1" applyFont="1" applyFill="1" applyAlignment="1">
      <alignment horizontal="center" vertical="center"/>
      <protection/>
    </xf>
    <xf numFmtId="1" fontId="7" fillId="50" borderId="0" xfId="521" applyNumberFormat="1" applyFont="1" applyFill="1">
      <alignment/>
      <protection/>
    </xf>
    <xf numFmtId="0" fontId="3" fillId="50" borderId="0" xfId="521" applyFont="1" applyFill="1" applyAlignment="1">
      <alignment vertical="center" wrapText="1"/>
      <protection/>
    </xf>
    <xf numFmtId="0" fontId="7" fillId="50" borderId="0" xfId="521" applyFont="1" applyFill="1" applyAlignment="1">
      <alignment vertical="center"/>
      <protection/>
    </xf>
    <xf numFmtId="0" fontId="7" fillId="50" borderId="0" xfId="521" applyFont="1" applyFill="1" applyAlignment="1">
      <alignment horizontal="center"/>
      <protection/>
    </xf>
    <xf numFmtId="0" fontId="45" fillId="50" borderId="0" xfId="521" applyFont="1" applyFill="1" applyAlignment="1">
      <alignment vertical="center"/>
      <protection/>
    </xf>
    <xf numFmtId="3" fontId="53" fillId="50" borderId="0" xfId="521" applyNumberFormat="1" applyFont="1" applyFill="1" applyAlignment="1">
      <alignment horizontal="center" vertical="center"/>
      <protection/>
    </xf>
    <xf numFmtId="3" fontId="7" fillId="50" borderId="0" xfId="521" applyNumberFormat="1" applyFont="1" applyFill="1">
      <alignment/>
      <protection/>
    </xf>
    <xf numFmtId="165" fontId="7" fillId="50" borderId="0" xfId="521" applyNumberFormat="1" applyFont="1" applyFill="1">
      <alignment/>
      <protection/>
    </xf>
    <xf numFmtId="172" fontId="9" fillId="50" borderId="26" xfId="448" applyNumberFormat="1" applyFont="1" applyFill="1" applyBorder="1" applyAlignment="1">
      <alignment horizontal="center" vertical="center"/>
      <protection/>
    </xf>
    <xf numFmtId="172" fontId="9" fillId="50" borderId="3" xfId="448" applyNumberFormat="1" applyFont="1" applyFill="1" applyBorder="1" applyAlignment="1">
      <alignment horizontal="center" vertical="center"/>
      <protection/>
    </xf>
    <xf numFmtId="172" fontId="9" fillId="50" borderId="31" xfId="448" applyNumberFormat="1" applyFont="1" applyFill="1" applyBorder="1" applyAlignment="1">
      <alignment horizontal="center" vertical="center"/>
      <protection/>
    </xf>
    <xf numFmtId="0" fontId="43" fillId="50" borderId="0" xfId="521" applyFont="1" applyFill="1" applyAlignment="1">
      <alignment horizontal="center" wrapText="1"/>
      <protection/>
    </xf>
    <xf numFmtId="0" fontId="43" fillId="50" borderId="0" xfId="521" applyFont="1" applyFill="1">
      <alignment/>
      <protection/>
    </xf>
    <xf numFmtId="0" fontId="44" fillId="50" borderId="0" xfId="521" applyFont="1" applyFill="1" applyAlignment="1">
      <alignment horizontal="center" wrapText="1"/>
      <protection/>
    </xf>
    <xf numFmtId="0" fontId="52" fillId="50" borderId="0" xfId="521" applyFont="1" applyFill="1">
      <alignment/>
      <protection/>
    </xf>
    <xf numFmtId="0" fontId="45" fillId="50" borderId="32" xfId="521" applyFont="1" applyFill="1" applyBorder="1" applyAlignment="1">
      <alignment horizontal="center"/>
      <protection/>
    </xf>
    <xf numFmtId="0" fontId="43" fillId="50" borderId="33" xfId="521" applyFont="1" applyFill="1" applyBorder="1" applyAlignment="1">
      <alignment horizontal="center" vertical="center"/>
      <protection/>
    </xf>
    <xf numFmtId="0" fontId="43" fillId="50" borderId="34" xfId="521" applyFont="1" applyFill="1" applyBorder="1" applyAlignment="1">
      <alignment horizontal="center" vertical="center"/>
      <protection/>
    </xf>
    <xf numFmtId="0" fontId="43" fillId="50" borderId="35" xfId="521" applyFont="1" applyFill="1" applyBorder="1" applyAlignment="1">
      <alignment horizontal="center" vertical="center"/>
      <protection/>
    </xf>
    <xf numFmtId="0" fontId="45" fillId="50" borderId="36" xfId="521" applyFont="1" applyFill="1" applyBorder="1" applyAlignment="1">
      <alignment horizontal="center"/>
      <protection/>
    </xf>
    <xf numFmtId="1" fontId="3" fillId="50" borderId="3" xfId="448" applyNumberFormat="1" applyFont="1" applyFill="1" applyBorder="1" applyAlignment="1">
      <alignment horizontal="center" vertical="center" wrapText="1"/>
      <protection/>
    </xf>
    <xf numFmtId="1" fontId="8" fillId="50" borderId="3" xfId="448" applyNumberFormat="1" applyFont="1" applyFill="1" applyBorder="1" applyAlignment="1">
      <alignment horizontal="center" vertical="center" wrapText="1"/>
      <protection/>
    </xf>
    <xf numFmtId="0" fontId="43" fillId="50" borderId="37" xfId="521" applyFont="1" applyFill="1" applyBorder="1" applyAlignment="1">
      <alignment horizontal="center" vertical="center" wrapText="1"/>
      <protection/>
    </xf>
    <xf numFmtId="3" fontId="8" fillId="50" borderId="3" xfId="448" applyNumberFormat="1" applyFont="1" applyFill="1" applyBorder="1" applyAlignment="1">
      <alignment horizontal="center" vertical="center" wrapText="1"/>
      <protection/>
    </xf>
    <xf numFmtId="165" fontId="8" fillId="50" borderId="3" xfId="448" applyNumberFormat="1" applyFont="1" applyFill="1" applyBorder="1" applyAlignment="1">
      <alignment horizontal="center" vertical="center" wrapText="1"/>
      <protection/>
    </xf>
    <xf numFmtId="0" fontId="56" fillId="50" borderId="38" xfId="521" applyFont="1" applyFill="1" applyBorder="1" applyAlignment="1">
      <alignment horizontal="center" vertical="center" wrapText="1"/>
      <protection/>
    </xf>
    <xf numFmtId="3" fontId="8" fillId="50" borderId="39" xfId="521" applyNumberFormat="1" applyFont="1" applyFill="1" applyBorder="1" applyAlignment="1">
      <alignment horizontal="center" vertical="center"/>
      <protection/>
    </xf>
    <xf numFmtId="3" fontId="8" fillId="50" borderId="0" xfId="521" applyNumberFormat="1" applyFont="1" applyFill="1" applyBorder="1" applyAlignment="1">
      <alignment horizontal="center" vertical="center" wrapText="1"/>
      <protection/>
    </xf>
    <xf numFmtId="165" fontId="8" fillId="50" borderId="40" xfId="448" applyNumberFormat="1" applyFont="1" applyFill="1" applyBorder="1" applyAlignment="1">
      <alignment horizontal="center" vertical="center" wrapText="1"/>
      <protection/>
    </xf>
    <xf numFmtId="3" fontId="52" fillId="50" borderId="0" xfId="521" applyNumberFormat="1" applyFont="1" applyFill="1" applyAlignment="1">
      <alignment vertical="center"/>
      <protection/>
    </xf>
    <xf numFmtId="0" fontId="3" fillId="50" borderId="41" xfId="521" applyFont="1" applyFill="1" applyBorder="1" applyAlignment="1">
      <alignment horizontal="left" vertical="center" wrapText="1"/>
      <protection/>
    </xf>
    <xf numFmtId="165" fontId="8" fillId="50" borderId="42" xfId="448" applyNumberFormat="1" applyFont="1" applyFill="1" applyBorder="1" applyAlignment="1">
      <alignment horizontal="center" vertical="center" wrapText="1"/>
      <protection/>
    </xf>
    <xf numFmtId="165" fontId="52" fillId="50" borderId="0" xfId="521" applyNumberFormat="1" applyFont="1" applyFill="1">
      <alignment/>
      <protection/>
    </xf>
    <xf numFmtId="0" fontId="3" fillId="50" borderId="37" xfId="521" applyFont="1" applyFill="1" applyBorder="1" applyAlignment="1">
      <alignment horizontal="left" vertical="center" wrapText="1"/>
      <protection/>
    </xf>
    <xf numFmtId="3" fontId="8" fillId="50" borderId="26" xfId="448" applyNumberFormat="1" applyFont="1" applyFill="1" applyBorder="1" applyAlignment="1">
      <alignment horizontal="center" vertical="center" wrapText="1"/>
      <protection/>
    </xf>
    <xf numFmtId="0" fontId="7" fillId="50" borderId="43" xfId="521" applyFont="1" applyFill="1" applyBorder="1">
      <alignment/>
      <protection/>
    </xf>
    <xf numFmtId="0" fontId="3" fillId="50" borderId="44" xfId="521" applyFont="1" applyFill="1" applyBorder="1" applyAlignment="1">
      <alignment horizontal="left" vertical="center" wrapText="1"/>
      <protection/>
    </xf>
    <xf numFmtId="165" fontId="8" fillId="50" borderId="31" xfId="448" applyNumberFormat="1" applyFont="1" applyFill="1" applyBorder="1" applyAlignment="1">
      <alignment horizontal="center" vertical="center" wrapText="1"/>
      <protection/>
    </xf>
    <xf numFmtId="0" fontId="59" fillId="50" borderId="0" xfId="0" applyFont="1" applyFill="1" applyBorder="1" applyAlignment="1">
      <alignment horizontal="center"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view="pageBreakPreview" zoomScale="70" zoomScaleNormal="75" zoomScaleSheetLayoutView="70" zoomScalePageLayoutView="0" workbookViewId="0" topLeftCell="A1">
      <selection activeCell="I7" sqref="I7"/>
    </sheetView>
  </sheetViews>
  <sheetFormatPr defaultColWidth="8.8515625" defaultRowHeight="15"/>
  <cols>
    <col min="1" max="1" width="39.00390625" style="50" customWidth="1"/>
    <col min="2" max="2" width="10.7109375" style="50" customWidth="1"/>
    <col min="3" max="3" width="10.421875" style="50" customWidth="1"/>
    <col min="4" max="4" width="13.7109375" style="50" customWidth="1"/>
    <col min="5" max="5" width="10.57421875" style="50" customWidth="1"/>
    <col min="6" max="6" width="10.00390625" style="50" customWidth="1"/>
    <col min="7" max="7" width="13.421875" style="50" customWidth="1"/>
    <col min="8" max="10" width="8.8515625" style="50" customWidth="1"/>
    <col min="11" max="11" width="43.00390625" style="50" customWidth="1"/>
    <col min="12" max="16384" width="8.8515625" style="50" customWidth="1"/>
  </cols>
  <sheetData>
    <row r="1" spans="1:7" s="125" customFormat="1" ht="20.25">
      <c r="A1" s="124" t="s">
        <v>91</v>
      </c>
      <c r="B1" s="124"/>
      <c r="C1" s="124"/>
      <c r="D1" s="124"/>
      <c r="E1" s="124"/>
      <c r="F1" s="124"/>
      <c r="G1" s="124"/>
    </row>
    <row r="2" spans="1:7" s="125" customFormat="1" ht="19.5" customHeight="1">
      <c r="A2" s="92" t="s">
        <v>8</v>
      </c>
      <c r="B2" s="92"/>
      <c r="C2" s="92"/>
      <c r="D2" s="92"/>
      <c r="E2" s="92"/>
      <c r="F2" s="92"/>
      <c r="G2" s="92"/>
    </row>
    <row r="3" spans="1:7" s="37" customFormat="1" ht="20.25" customHeight="1">
      <c r="A3" s="34"/>
      <c r="B3" s="34"/>
      <c r="C3" s="34"/>
      <c r="D3" s="34"/>
      <c r="E3" s="34"/>
      <c r="F3" s="34"/>
      <c r="G3" s="34"/>
    </row>
    <row r="4" spans="1:7" s="37" customFormat="1" ht="20.25" customHeight="1">
      <c r="A4" s="93"/>
      <c r="B4" s="94" t="s">
        <v>157</v>
      </c>
      <c r="C4" s="94"/>
      <c r="D4" s="94"/>
      <c r="E4" s="94" t="s">
        <v>159</v>
      </c>
      <c r="F4" s="94"/>
      <c r="G4" s="94"/>
    </row>
    <row r="5" spans="1:7" s="37" customFormat="1" ht="50.25" customHeight="1">
      <c r="A5" s="93"/>
      <c r="B5" s="30" t="s">
        <v>31</v>
      </c>
      <c r="C5" s="30" t="s">
        <v>158</v>
      </c>
      <c r="D5" s="32" t="s">
        <v>32</v>
      </c>
      <c r="E5" s="30" t="s">
        <v>31</v>
      </c>
      <c r="F5" s="30" t="s">
        <v>158</v>
      </c>
      <c r="G5" s="32" t="s">
        <v>32</v>
      </c>
    </row>
    <row r="6" spans="1:7" s="126" customFormat="1" ht="34.5" customHeight="1">
      <c r="A6" s="35" t="s">
        <v>33</v>
      </c>
      <c r="B6" s="7">
        <f>SUM(B7:B25)</f>
        <v>5212</v>
      </c>
      <c r="C6" s="7">
        <f>SUM(C7:C25)</f>
        <v>7759</v>
      </c>
      <c r="D6" s="33">
        <f>ROUND(C6/B6*100,1)</f>
        <v>148.9</v>
      </c>
      <c r="E6" s="8">
        <f>SUM(E7:E25)</f>
        <v>2659</v>
      </c>
      <c r="F6" s="8">
        <f>SUM(F7:F25)</f>
        <v>4196</v>
      </c>
      <c r="G6" s="33">
        <f>ROUND(F6/E6*100,1)</f>
        <v>157.8</v>
      </c>
    </row>
    <row r="7" spans="1:11" ht="57" customHeight="1">
      <c r="A7" s="36" t="s">
        <v>10</v>
      </c>
      <c r="B7" s="31">
        <v>373</v>
      </c>
      <c r="C7" s="127">
        <v>1410</v>
      </c>
      <c r="D7" s="33">
        <f aca="true" t="shared" si="0" ref="D7:D25">ROUND(C7/B7*100,1)</f>
        <v>378</v>
      </c>
      <c r="E7" s="31">
        <v>174</v>
      </c>
      <c r="F7" s="128">
        <v>646</v>
      </c>
      <c r="G7" s="33">
        <f aca="true" t="shared" si="1" ref="G7:G25">ROUND(F7/E7*100,1)</f>
        <v>371.3</v>
      </c>
      <c r="H7" s="129"/>
      <c r="I7" s="130"/>
      <c r="K7" s="131"/>
    </row>
    <row r="8" spans="1:11" ht="43.5" customHeight="1">
      <c r="A8" s="36" t="s">
        <v>11</v>
      </c>
      <c r="B8" s="31">
        <v>27</v>
      </c>
      <c r="C8" s="127">
        <v>25</v>
      </c>
      <c r="D8" s="33">
        <f t="shared" si="0"/>
        <v>92.6</v>
      </c>
      <c r="E8" s="31">
        <v>17</v>
      </c>
      <c r="F8" s="128">
        <v>4</v>
      </c>
      <c r="G8" s="33">
        <f t="shared" si="1"/>
        <v>23.5</v>
      </c>
      <c r="H8" s="129"/>
      <c r="I8" s="130"/>
      <c r="K8" s="131"/>
    </row>
    <row r="9" spans="1:11" s="132" customFormat="1" ht="25.5" customHeight="1">
      <c r="A9" s="36" t="s">
        <v>12</v>
      </c>
      <c r="B9" s="31">
        <v>1223</v>
      </c>
      <c r="C9" s="127">
        <v>1727</v>
      </c>
      <c r="D9" s="33">
        <f t="shared" si="0"/>
        <v>141.2</v>
      </c>
      <c r="E9" s="31">
        <v>634</v>
      </c>
      <c r="F9" s="128">
        <v>975</v>
      </c>
      <c r="G9" s="33">
        <f t="shared" si="1"/>
        <v>153.8</v>
      </c>
      <c r="H9" s="129"/>
      <c r="I9" s="130"/>
      <c r="J9" s="50"/>
      <c r="K9" s="131"/>
    </row>
    <row r="10" spans="1:13" ht="41.25" customHeight="1">
      <c r="A10" s="36" t="s">
        <v>13</v>
      </c>
      <c r="B10" s="31">
        <v>114</v>
      </c>
      <c r="C10" s="127">
        <v>257</v>
      </c>
      <c r="D10" s="33">
        <f t="shared" si="0"/>
        <v>225.4</v>
      </c>
      <c r="E10" s="31">
        <v>66</v>
      </c>
      <c r="F10" s="128">
        <v>127</v>
      </c>
      <c r="G10" s="33">
        <f t="shared" si="1"/>
        <v>192.4</v>
      </c>
      <c r="H10" s="129"/>
      <c r="I10" s="130"/>
      <c r="K10" s="131"/>
      <c r="M10" s="133"/>
    </row>
    <row r="11" spans="1:11" ht="37.5" customHeight="1">
      <c r="A11" s="36" t="s">
        <v>14</v>
      </c>
      <c r="B11" s="31">
        <v>147</v>
      </c>
      <c r="C11" s="127">
        <v>184</v>
      </c>
      <c r="D11" s="33">
        <f t="shared" si="0"/>
        <v>125.2</v>
      </c>
      <c r="E11" s="31">
        <v>81</v>
      </c>
      <c r="F11" s="128">
        <v>103</v>
      </c>
      <c r="G11" s="33">
        <f t="shared" si="1"/>
        <v>127.2</v>
      </c>
      <c r="H11" s="129"/>
      <c r="I11" s="130"/>
      <c r="K11" s="131"/>
    </row>
    <row r="12" spans="1:11" ht="25.5" customHeight="1">
      <c r="A12" s="36" t="s">
        <v>15</v>
      </c>
      <c r="B12" s="31">
        <v>324</v>
      </c>
      <c r="C12" s="127">
        <v>337</v>
      </c>
      <c r="D12" s="33">
        <f t="shared" si="0"/>
        <v>104</v>
      </c>
      <c r="E12" s="31">
        <v>160</v>
      </c>
      <c r="F12" s="128">
        <v>205</v>
      </c>
      <c r="G12" s="33">
        <f t="shared" si="1"/>
        <v>128.1</v>
      </c>
      <c r="H12" s="129"/>
      <c r="I12" s="130"/>
      <c r="K12" s="131"/>
    </row>
    <row r="13" spans="1:11" ht="54" customHeight="1">
      <c r="A13" s="36" t="s">
        <v>16</v>
      </c>
      <c r="B13" s="31">
        <v>899</v>
      </c>
      <c r="C13" s="127">
        <v>1104</v>
      </c>
      <c r="D13" s="33">
        <f t="shared" si="0"/>
        <v>122.8</v>
      </c>
      <c r="E13" s="31">
        <v>499</v>
      </c>
      <c r="F13" s="128">
        <v>589</v>
      </c>
      <c r="G13" s="33">
        <f t="shared" si="1"/>
        <v>118</v>
      </c>
      <c r="H13" s="129"/>
      <c r="I13" s="130"/>
      <c r="K13" s="131"/>
    </row>
    <row r="14" spans="1:11" ht="35.25" customHeight="1">
      <c r="A14" s="36" t="s">
        <v>17</v>
      </c>
      <c r="B14" s="31">
        <v>389</v>
      </c>
      <c r="C14" s="127">
        <v>695</v>
      </c>
      <c r="D14" s="33">
        <f t="shared" si="0"/>
        <v>178.7</v>
      </c>
      <c r="E14" s="31">
        <v>214</v>
      </c>
      <c r="F14" s="128">
        <v>461</v>
      </c>
      <c r="G14" s="33">
        <f t="shared" si="1"/>
        <v>215.4</v>
      </c>
      <c r="H14" s="129"/>
      <c r="I14" s="130"/>
      <c r="K14" s="131"/>
    </row>
    <row r="15" spans="1:11" ht="40.5" customHeight="1">
      <c r="A15" s="36" t="s">
        <v>18</v>
      </c>
      <c r="B15" s="31">
        <v>116</v>
      </c>
      <c r="C15" s="127">
        <v>179</v>
      </c>
      <c r="D15" s="33">
        <f t="shared" si="0"/>
        <v>154.3</v>
      </c>
      <c r="E15" s="31">
        <v>50</v>
      </c>
      <c r="F15" s="128">
        <v>83</v>
      </c>
      <c r="G15" s="33">
        <f t="shared" si="1"/>
        <v>166</v>
      </c>
      <c r="H15" s="129"/>
      <c r="I15" s="130"/>
      <c r="K15" s="131"/>
    </row>
    <row r="16" spans="1:11" ht="24" customHeight="1">
      <c r="A16" s="36" t="s">
        <v>19</v>
      </c>
      <c r="B16" s="31">
        <v>24</v>
      </c>
      <c r="C16" s="127">
        <v>19</v>
      </c>
      <c r="D16" s="33">
        <f t="shared" si="0"/>
        <v>79.2</v>
      </c>
      <c r="E16" s="31">
        <v>7</v>
      </c>
      <c r="F16" s="128">
        <v>15</v>
      </c>
      <c r="G16" s="33">
        <f t="shared" si="1"/>
        <v>214.3</v>
      </c>
      <c r="H16" s="129"/>
      <c r="I16" s="130"/>
      <c r="K16" s="131"/>
    </row>
    <row r="17" spans="1:11" ht="24" customHeight="1">
      <c r="A17" s="36" t="s">
        <v>20</v>
      </c>
      <c r="B17" s="31">
        <v>44</v>
      </c>
      <c r="C17" s="127">
        <v>55</v>
      </c>
      <c r="D17" s="33">
        <f t="shared" si="0"/>
        <v>125</v>
      </c>
      <c r="E17" s="31">
        <v>19</v>
      </c>
      <c r="F17" s="128">
        <v>14</v>
      </c>
      <c r="G17" s="33">
        <f t="shared" si="1"/>
        <v>73.7</v>
      </c>
      <c r="H17" s="129"/>
      <c r="I17" s="130"/>
      <c r="K17" s="131"/>
    </row>
    <row r="18" spans="1:11" ht="24" customHeight="1">
      <c r="A18" s="36" t="s">
        <v>21</v>
      </c>
      <c r="B18" s="31">
        <v>64</v>
      </c>
      <c r="C18" s="127">
        <v>84</v>
      </c>
      <c r="D18" s="33">
        <f t="shared" si="0"/>
        <v>131.3</v>
      </c>
      <c r="E18" s="31">
        <v>38</v>
      </c>
      <c r="F18" s="128">
        <v>46</v>
      </c>
      <c r="G18" s="33">
        <f t="shared" si="1"/>
        <v>121.1</v>
      </c>
      <c r="H18" s="129"/>
      <c r="I18" s="130"/>
      <c r="K18" s="131"/>
    </row>
    <row r="19" spans="1:11" ht="38.25" customHeight="1">
      <c r="A19" s="36" t="s">
        <v>22</v>
      </c>
      <c r="B19" s="31">
        <v>139</v>
      </c>
      <c r="C19" s="127">
        <v>97</v>
      </c>
      <c r="D19" s="33">
        <f t="shared" si="0"/>
        <v>69.8</v>
      </c>
      <c r="E19" s="31">
        <v>89</v>
      </c>
      <c r="F19" s="128">
        <v>39</v>
      </c>
      <c r="G19" s="33">
        <f t="shared" si="1"/>
        <v>43.8</v>
      </c>
      <c r="H19" s="129"/>
      <c r="I19" s="130"/>
      <c r="K19" s="131"/>
    </row>
    <row r="20" spans="1:11" ht="41.25" customHeight="1">
      <c r="A20" s="36" t="s">
        <v>23</v>
      </c>
      <c r="B20" s="31">
        <v>213</v>
      </c>
      <c r="C20" s="127">
        <v>258</v>
      </c>
      <c r="D20" s="33">
        <f t="shared" si="0"/>
        <v>121.1</v>
      </c>
      <c r="E20" s="31">
        <v>98</v>
      </c>
      <c r="F20" s="128">
        <v>142</v>
      </c>
      <c r="G20" s="33">
        <f t="shared" si="1"/>
        <v>144.9</v>
      </c>
      <c r="H20" s="129"/>
      <c r="I20" s="130"/>
      <c r="K20" s="131"/>
    </row>
    <row r="21" spans="1:11" ht="42.75" customHeight="1">
      <c r="A21" s="36" t="s">
        <v>24</v>
      </c>
      <c r="B21" s="31">
        <v>470</v>
      </c>
      <c r="C21" s="127">
        <v>565</v>
      </c>
      <c r="D21" s="33">
        <f t="shared" si="0"/>
        <v>120.2</v>
      </c>
      <c r="E21" s="31">
        <v>200</v>
      </c>
      <c r="F21" s="128">
        <v>294</v>
      </c>
      <c r="G21" s="33">
        <f t="shared" si="1"/>
        <v>147</v>
      </c>
      <c r="H21" s="129"/>
      <c r="I21" s="130"/>
      <c r="K21" s="131"/>
    </row>
    <row r="22" spans="1:11" ht="24" customHeight="1">
      <c r="A22" s="36" t="s">
        <v>25</v>
      </c>
      <c r="B22" s="31">
        <v>203</v>
      </c>
      <c r="C22" s="127">
        <v>269</v>
      </c>
      <c r="D22" s="33">
        <f t="shared" si="0"/>
        <v>132.5</v>
      </c>
      <c r="E22" s="31">
        <v>107</v>
      </c>
      <c r="F22" s="128">
        <v>177</v>
      </c>
      <c r="G22" s="33">
        <f t="shared" si="1"/>
        <v>165.4</v>
      </c>
      <c r="H22" s="129"/>
      <c r="I22" s="130"/>
      <c r="K22" s="131"/>
    </row>
    <row r="23" spans="1:11" ht="42.75" customHeight="1">
      <c r="A23" s="36" t="s">
        <v>26</v>
      </c>
      <c r="B23" s="31">
        <v>323</v>
      </c>
      <c r="C23" s="127">
        <v>380</v>
      </c>
      <c r="D23" s="33">
        <f t="shared" si="0"/>
        <v>117.6</v>
      </c>
      <c r="E23" s="31">
        <v>155</v>
      </c>
      <c r="F23" s="128">
        <v>221</v>
      </c>
      <c r="G23" s="33">
        <f t="shared" si="1"/>
        <v>142.6</v>
      </c>
      <c r="H23" s="129"/>
      <c r="I23" s="130"/>
      <c r="K23" s="131"/>
    </row>
    <row r="24" spans="1:11" ht="36.75" customHeight="1">
      <c r="A24" s="36" t="s">
        <v>27</v>
      </c>
      <c r="B24" s="31">
        <v>43</v>
      </c>
      <c r="C24" s="127">
        <v>49</v>
      </c>
      <c r="D24" s="33">
        <f t="shared" si="0"/>
        <v>114</v>
      </c>
      <c r="E24" s="31">
        <v>15</v>
      </c>
      <c r="F24" s="128">
        <v>27</v>
      </c>
      <c r="G24" s="33">
        <f t="shared" si="1"/>
        <v>180</v>
      </c>
      <c r="H24" s="129"/>
      <c r="I24" s="130"/>
      <c r="K24" s="131"/>
    </row>
    <row r="25" spans="1:11" ht="27.75" customHeight="1">
      <c r="A25" s="36" t="s">
        <v>28</v>
      </c>
      <c r="B25" s="31">
        <v>77</v>
      </c>
      <c r="C25" s="127">
        <v>65</v>
      </c>
      <c r="D25" s="33">
        <f t="shared" si="0"/>
        <v>84.4</v>
      </c>
      <c r="E25" s="31">
        <v>36</v>
      </c>
      <c r="F25" s="128">
        <v>28</v>
      </c>
      <c r="G25" s="33">
        <f t="shared" si="1"/>
        <v>77.8</v>
      </c>
      <c r="H25" s="129"/>
      <c r="I25" s="130"/>
      <c r="K25" s="131"/>
    </row>
    <row r="26" spans="1:10" ht="15.75">
      <c r="A26" s="49"/>
      <c r="B26" s="49"/>
      <c r="C26" s="49"/>
      <c r="D26" s="49"/>
      <c r="E26" s="49"/>
      <c r="F26" s="49"/>
      <c r="J26" s="131"/>
    </row>
    <row r="27" spans="1:10" ht="15.75">
      <c r="A27" s="49"/>
      <c r="B27" s="49"/>
      <c r="C27" s="49"/>
      <c r="D27" s="49"/>
      <c r="E27" s="49"/>
      <c r="F27" s="49"/>
      <c r="J27" s="131"/>
    </row>
    <row r="28" spans="1:7" ht="12.75">
      <c r="A28" s="49"/>
      <c r="B28" s="49"/>
      <c r="C28" s="49"/>
      <c r="D28" s="49"/>
      <c r="E28" s="49"/>
      <c r="F28" s="49"/>
      <c r="G28" s="4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52.8515625" style="50" customWidth="1"/>
    <col min="2" max="2" width="12.8515625" style="50" customWidth="1"/>
    <col min="3" max="3" width="12.57421875" style="50" customWidth="1"/>
    <col min="4" max="4" width="14.00390625" style="50" customWidth="1"/>
    <col min="5" max="5" width="10.7109375" style="50" customWidth="1"/>
    <col min="6" max="6" width="11.8515625" style="50" customWidth="1"/>
    <col min="7" max="7" width="14.57421875" style="50" customWidth="1"/>
    <col min="8" max="8" width="8.8515625" style="50" customWidth="1"/>
    <col min="9" max="9" width="10.8515625" style="50" bestFit="1" customWidth="1"/>
    <col min="10" max="16384" width="8.8515625" style="50" customWidth="1"/>
  </cols>
  <sheetData>
    <row r="1" spans="1:7" s="125" customFormat="1" ht="25.5" customHeight="1">
      <c r="A1" s="95" t="s">
        <v>91</v>
      </c>
      <c r="B1" s="95"/>
      <c r="C1" s="95"/>
      <c r="D1" s="95"/>
      <c r="E1" s="95"/>
      <c r="F1" s="95"/>
      <c r="G1" s="95"/>
    </row>
    <row r="2" spans="1:7" s="125" customFormat="1" ht="19.5" customHeight="1">
      <c r="A2" s="96" t="s">
        <v>34</v>
      </c>
      <c r="B2" s="96"/>
      <c r="C2" s="96"/>
      <c r="D2" s="96"/>
      <c r="E2" s="96"/>
      <c r="F2" s="96"/>
      <c r="G2" s="96"/>
    </row>
    <row r="3" spans="1:6" s="37" customFormat="1" ht="20.25" customHeight="1">
      <c r="A3" s="34"/>
      <c r="B3" s="34"/>
      <c r="C3" s="34"/>
      <c r="D3" s="34"/>
      <c r="E3" s="34"/>
      <c r="F3" s="34"/>
    </row>
    <row r="4" spans="1:7" s="37" customFormat="1" ht="25.5" customHeight="1">
      <c r="A4" s="93"/>
      <c r="B4" s="97" t="s">
        <v>157</v>
      </c>
      <c r="C4" s="97"/>
      <c r="D4" s="97"/>
      <c r="E4" s="97" t="s">
        <v>159</v>
      </c>
      <c r="F4" s="97"/>
      <c r="G4" s="97"/>
    </row>
    <row r="5" spans="1:7" s="37" customFormat="1" ht="60.75" customHeight="1">
      <c r="A5" s="93"/>
      <c r="B5" s="38" t="s">
        <v>31</v>
      </c>
      <c r="C5" s="38" t="s">
        <v>158</v>
      </c>
      <c r="D5" s="39" t="s">
        <v>32</v>
      </c>
      <c r="E5" s="40" t="s">
        <v>31</v>
      </c>
      <c r="F5" s="40" t="s">
        <v>158</v>
      </c>
      <c r="G5" s="41" t="s">
        <v>32</v>
      </c>
    </row>
    <row r="6" spans="1:9" s="134" customFormat="1" ht="34.5" customHeight="1">
      <c r="A6" s="42" t="s">
        <v>33</v>
      </c>
      <c r="B6" s="43">
        <f>SUM(B7:B15)</f>
        <v>5212</v>
      </c>
      <c r="C6" s="43">
        <f>SUM(C7:C15)</f>
        <v>7760</v>
      </c>
      <c r="D6" s="44">
        <f>ROUND(C6/B6*100,1)</f>
        <v>148.9</v>
      </c>
      <c r="E6" s="43">
        <f>SUM(E7:E15)</f>
        <v>2659</v>
      </c>
      <c r="F6" s="43">
        <f>SUM(F7:F15)</f>
        <v>4197</v>
      </c>
      <c r="G6" s="45">
        <f>ROUND(F6/E6*100,1)</f>
        <v>157.8</v>
      </c>
      <c r="I6" s="135"/>
    </row>
    <row r="7" spans="1:13" ht="57.75" customHeight="1">
      <c r="A7" s="46" t="s">
        <v>35</v>
      </c>
      <c r="B7" s="47">
        <v>431</v>
      </c>
      <c r="C7" s="48">
        <v>480</v>
      </c>
      <c r="D7" s="44">
        <f aca="true" t="shared" si="0" ref="D7:D15">ROUND(C7/B7*100,1)</f>
        <v>111.4</v>
      </c>
      <c r="E7" s="48">
        <v>235</v>
      </c>
      <c r="F7" s="48">
        <v>253</v>
      </c>
      <c r="G7" s="45">
        <f aca="true" t="shared" si="1" ref="G7:G15">ROUND(F7/E7*100,1)</f>
        <v>107.7</v>
      </c>
      <c r="I7" s="135"/>
      <c r="J7" s="136"/>
      <c r="M7" s="136"/>
    </row>
    <row r="8" spans="1:13" ht="35.25" customHeight="1">
      <c r="A8" s="46" t="s">
        <v>3</v>
      </c>
      <c r="B8" s="47">
        <v>749</v>
      </c>
      <c r="C8" s="48">
        <v>916</v>
      </c>
      <c r="D8" s="44">
        <f t="shared" si="0"/>
        <v>122.3</v>
      </c>
      <c r="E8" s="47">
        <v>381</v>
      </c>
      <c r="F8" s="48">
        <v>529</v>
      </c>
      <c r="G8" s="45">
        <f t="shared" si="1"/>
        <v>138.8</v>
      </c>
      <c r="I8" s="135"/>
      <c r="J8" s="136"/>
      <c r="M8" s="136"/>
    </row>
    <row r="9" spans="1:13" s="132" customFormat="1" ht="25.5" customHeight="1">
      <c r="A9" s="46" t="s">
        <v>2</v>
      </c>
      <c r="B9" s="47">
        <v>530</v>
      </c>
      <c r="C9" s="48">
        <v>656</v>
      </c>
      <c r="D9" s="44">
        <f t="shared" si="0"/>
        <v>123.8</v>
      </c>
      <c r="E9" s="47">
        <v>267</v>
      </c>
      <c r="F9" s="48">
        <v>381</v>
      </c>
      <c r="G9" s="45">
        <f t="shared" si="1"/>
        <v>142.7</v>
      </c>
      <c r="H9" s="50"/>
      <c r="I9" s="135"/>
      <c r="J9" s="136"/>
      <c r="K9" s="50"/>
      <c r="M9" s="136"/>
    </row>
    <row r="10" spans="1:13" ht="36.75" customHeight="1">
      <c r="A10" s="46" t="s">
        <v>1</v>
      </c>
      <c r="B10" s="47">
        <v>259</v>
      </c>
      <c r="C10" s="48">
        <v>318</v>
      </c>
      <c r="D10" s="44">
        <f t="shared" si="0"/>
        <v>122.8</v>
      </c>
      <c r="E10" s="47">
        <v>112</v>
      </c>
      <c r="F10" s="48">
        <v>177</v>
      </c>
      <c r="G10" s="45">
        <f t="shared" si="1"/>
        <v>158</v>
      </c>
      <c r="I10" s="135"/>
      <c r="J10" s="136"/>
      <c r="M10" s="136"/>
    </row>
    <row r="11" spans="1:13" ht="35.25" customHeight="1">
      <c r="A11" s="46" t="s">
        <v>5</v>
      </c>
      <c r="B11" s="47">
        <v>691</v>
      </c>
      <c r="C11" s="48">
        <v>897</v>
      </c>
      <c r="D11" s="44">
        <f t="shared" si="0"/>
        <v>129.8</v>
      </c>
      <c r="E11" s="47">
        <v>369</v>
      </c>
      <c r="F11" s="48">
        <v>480</v>
      </c>
      <c r="G11" s="45">
        <f t="shared" si="1"/>
        <v>130.1</v>
      </c>
      <c r="I11" s="135"/>
      <c r="J11" s="136"/>
      <c r="M11" s="136"/>
    </row>
    <row r="12" spans="1:13" ht="59.25" customHeight="1">
      <c r="A12" s="46" t="s">
        <v>30</v>
      </c>
      <c r="B12" s="47">
        <v>69</v>
      </c>
      <c r="C12" s="48">
        <v>231</v>
      </c>
      <c r="D12" s="44">
        <f t="shared" si="0"/>
        <v>334.8</v>
      </c>
      <c r="E12" s="47">
        <v>29</v>
      </c>
      <c r="F12" s="48">
        <v>120</v>
      </c>
      <c r="G12" s="45">
        <f t="shared" si="1"/>
        <v>413.8</v>
      </c>
      <c r="I12" s="135"/>
      <c r="J12" s="136"/>
      <c r="M12" s="136"/>
    </row>
    <row r="13" spans="1:20" ht="38.25" customHeight="1">
      <c r="A13" s="46" t="s">
        <v>6</v>
      </c>
      <c r="B13" s="47">
        <v>1002</v>
      </c>
      <c r="C13" s="48">
        <v>1531</v>
      </c>
      <c r="D13" s="44">
        <f t="shared" si="0"/>
        <v>152.8</v>
      </c>
      <c r="E13" s="47">
        <v>504</v>
      </c>
      <c r="F13" s="48">
        <v>883</v>
      </c>
      <c r="G13" s="45">
        <f t="shared" si="1"/>
        <v>175.2</v>
      </c>
      <c r="I13" s="135"/>
      <c r="J13" s="136"/>
      <c r="M13" s="136"/>
      <c r="T13" s="137"/>
    </row>
    <row r="14" spans="1:20" ht="75" customHeight="1">
      <c r="A14" s="46" t="s">
        <v>7</v>
      </c>
      <c r="B14" s="47">
        <v>798</v>
      </c>
      <c r="C14" s="48">
        <v>1292</v>
      </c>
      <c r="D14" s="44">
        <f t="shared" si="0"/>
        <v>161.9</v>
      </c>
      <c r="E14" s="47">
        <v>431</v>
      </c>
      <c r="F14" s="48">
        <v>739</v>
      </c>
      <c r="G14" s="45">
        <f t="shared" si="1"/>
        <v>171.5</v>
      </c>
      <c r="I14" s="135"/>
      <c r="J14" s="136"/>
      <c r="M14" s="136"/>
      <c r="T14" s="137"/>
    </row>
    <row r="15" spans="1:20" ht="43.5" customHeight="1">
      <c r="A15" s="46" t="s">
        <v>36</v>
      </c>
      <c r="B15" s="47">
        <v>683</v>
      </c>
      <c r="C15" s="48">
        <v>1439</v>
      </c>
      <c r="D15" s="44">
        <f t="shared" si="0"/>
        <v>210.7</v>
      </c>
      <c r="E15" s="47">
        <v>331</v>
      </c>
      <c r="F15" s="48">
        <v>635</v>
      </c>
      <c r="G15" s="45">
        <f t="shared" si="1"/>
        <v>191.8</v>
      </c>
      <c r="I15" s="135"/>
      <c r="J15" s="136"/>
      <c r="M15" s="136"/>
      <c r="T15" s="137"/>
    </row>
    <row r="16" spans="1:20" ht="12.75">
      <c r="A16" s="49"/>
      <c r="B16" s="49"/>
      <c r="C16" s="49"/>
      <c r="D16" s="49"/>
      <c r="E16" s="49"/>
      <c r="F16" s="49"/>
      <c r="T16" s="137"/>
    </row>
    <row r="17" spans="1:20" ht="12.75">
      <c r="A17" s="49"/>
      <c r="B17" s="49"/>
      <c r="C17" s="49"/>
      <c r="D17" s="49"/>
      <c r="E17" s="49"/>
      <c r="F17" s="49"/>
      <c r="T17" s="137"/>
    </row>
    <row r="18" ht="12.75">
      <c r="T18" s="137"/>
    </row>
    <row r="19" ht="12.75">
      <c r="T19" s="137"/>
    </row>
    <row r="20" ht="12.75">
      <c r="T20" s="137"/>
    </row>
    <row r="21" ht="12.75">
      <c r="T21" s="13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107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140625" defaultRowHeight="15"/>
  <cols>
    <col min="1" max="1" width="4.28125" style="19" customWidth="1"/>
    <col min="2" max="2" width="30.00390625" style="19" customWidth="1"/>
    <col min="3" max="4" width="10.00390625" style="19" customWidth="1"/>
    <col min="5" max="5" width="10.28125" style="19" customWidth="1"/>
    <col min="6" max="6" width="10.00390625" style="19" customWidth="1"/>
    <col min="7" max="16384" width="9.140625" style="19" customWidth="1"/>
  </cols>
  <sheetData>
    <row r="1" s="22" customFormat="1" ht="16.5" customHeight="1"/>
    <row r="2" spans="1:6" s="22" customFormat="1" ht="48" customHeight="1">
      <c r="A2" s="98" t="s">
        <v>173</v>
      </c>
      <c r="B2" s="98"/>
      <c r="C2" s="98"/>
      <c r="D2" s="98"/>
      <c r="E2" s="98"/>
      <c r="F2" s="98"/>
    </row>
    <row r="4" spans="1:6" ht="18.75" customHeight="1">
      <c r="A4" s="99" t="s">
        <v>42</v>
      </c>
      <c r="B4" s="99" t="s">
        <v>41</v>
      </c>
      <c r="C4" s="99" t="s">
        <v>92</v>
      </c>
      <c r="D4" s="100" t="s">
        <v>93</v>
      </c>
      <c r="E4" s="103" t="s">
        <v>94</v>
      </c>
      <c r="F4" s="104"/>
    </row>
    <row r="5" spans="1:6" ht="18.75" customHeight="1">
      <c r="A5" s="99"/>
      <c r="B5" s="99"/>
      <c r="C5" s="99"/>
      <c r="D5" s="101"/>
      <c r="E5" s="99" t="s">
        <v>95</v>
      </c>
      <c r="F5" s="99" t="s">
        <v>96</v>
      </c>
    </row>
    <row r="6" spans="1:6" ht="44.25" customHeight="1">
      <c r="A6" s="99"/>
      <c r="B6" s="99"/>
      <c r="C6" s="99"/>
      <c r="D6" s="102"/>
      <c r="E6" s="99"/>
      <c r="F6" s="99"/>
    </row>
    <row r="7" spans="1:6" ht="12.75">
      <c r="A7" s="20" t="s">
        <v>0</v>
      </c>
      <c r="B7" s="20" t="s">
        <v>43</v>
      </c>
      <c r="C7" s="20">
        <v>1</v>
      </c>
      <c r="D7" s="20">
        <v>2</v>
      </c>
      <c r="E7" s="20">
        <v>3</v>
      </c>
      <c r="F7" s="20">
        <v>4</v>
      </c>
    </row>
    <row r="8" spans="1:6" s="27" customFormat="1" ht="12.75">
      <c r="A8" s="56">
        <v>1</v>
      </c>
      <c r="B8" s="57" t="s">
        <v>71</v>
      </c>
      <c r="C8" s="58">
        <v>178</v>
      </c>
      <c r="D8" s="58">
        <v>4.2</v>
      </c>
      <c r="E8" s="58">
        <v>660</v>
      </c>
      <c r="F8" s="58">
        <v>-482</v>
      </c>
    </row>
    <row r="9" spans="1:6" s="27" customFormat="1" ht="12.75">
      <c r="A9" s="56">
        <v>2</v>
      </c>
      <c r="B9" s="57" t="s">
        <v>76</v>
      </c>
      <c r="C9" s="58">
        <v>163</v>
      </c>
      <c r="D9" s="58">
        <v>3.9</v>
      </c>
      <c r="E9" s="58">
        <v>674</v>
      </c>
      <c r="F9" s="58">
        <v>-511</v>
      </c>
    </row>
    <row r="10" spans="1:6" s="27" customFormat="1" ht="12.75">
      <c r="A10" s="56">
        <v>3</v>
      </c>
      <c r="B10" s="57" t="s">
        <v>78</v>
      </c>
      <c r="C10" s="58">
        <v>142</v>
      </c>
      <c r="D10" s="58">
        <v>3.4</v>
      </c>
      <c r="E10" s="58">
        <v>125</v>
      </c>
      <c r="F10" s="58">
        <v>17</v>
      </c>
    </row>
    <row r="11" spans="1:6" s="27" customFormat="1" ht="12.75">
      <c r="A11" s="56">
        <v>4</v>
      </c>
      <c r="B11" s="57" t="s">
        <v>121</v>
      </c>
      <c r="C11" s="58">
        <v>84</v>
      </c>
      <c r="D11" s="58">
        <v>2</v>
      </c>
      <c r="E11" s="58">
        <v>336</v>
      </c>
      <c r="F11" s="58">
        <v>-252</v>
      </c>
    </row>
    <row r="12" spans="1:6" s="27" customFormat="1" ht="12.75">
      <c r="A12" s="56">
        <v>5</v>
      </c>
      <c r="B12" s="57" t="s">
        <v>56</v>
      </c>
      <c r="C12" s="58">
        <v>81</v>
      </c>
      <c r="D12" s="58">
        <v>1.9</v>
      </c>
      <c r="E12" s="58">
        <v>306</v>
      </c>
      <c r="F12" s="58">
        <v>-225</v>
      </c>
    </row>
    <row r="13" spans="1:6" s="27" customFormat="1" ht="12.75">
      <c r="A13" s="56">
        <v>6</v>
      </c>
      <c r="B13" s="57" t="s">
        <v>66</v>
      </c>
      <c r="C13" s="58">
        <v>75</v>
      </c>
      <c r="D13" s="58">
        <v>1.8</v>
      </c>
      <c r="E13" s="58">
        <v>42</v>
      </c>
      <c r="F13" s="58">
        <v>33</v>
      </c>
    </row>
    <row r="14" spans="1:6" s="27" customFormat="1" ht="12.75">
      <c r="A14" s="56">
        <v>7</v>
      </c>
      <c r="B14" s="57" t="s">
        <v>111</v>
      </c>
      <c r="C14" s="58">
        <v>74</v>
      </c>
      <c r="D14" s="58">
        <v>1.8</v>
      </c>
      <c r="E14" s="58">
        <v>356</v>
      </c>
      <c r="F14" s="58">
        <v>-282</v>
      </c>
    </row>
    <row r="15" spans="1:6" s="27" customFormat="1" ht="12.75">
      <c r="A15" s="56">
        <v>8</v>
      </c>
      <c r="B15" s="57" t="s">
        <v>64</v>
      </c>
      <c r="C15" s="58">
        <v>71</v>
      </c>
      <c r="D15" s="58">
        <v>1.7</v>
      </c>
      <c r="E15" s="58">
        <v>22</v>
      </c>
      <c r="F15" s="58">
        <v>49</v>
      </c>
    </row>
    <row r="16" spans="1:6" s="27" customFormat="1" ht="12.75">
      <c r="A16" s="56">
        <v>9</v>
      </c>
      <c r="B16" s="57" t="s">
        <v>139</v>
      </c>
      <c r="C16" s="58">
        <v>67</v>
      </c>
      <c r="D16" s="58">
        <v>1.6</v>
      </c>
      <c r="E16" s="58">
        <v>6</v>
      </c>
      <c r="F16" s="58">
        <v>61</v>
      </c>
    </row>
    <row r="17" spans="1:6" s="27" customFormat="1" ht="12.75">
      <c r="A17" s="56">
        <v>10</v>
      </c>
      <c r="B17" s="57" t="s">
        <v>127</v>
      </c>
      <c r="C17" s="58">
        <v>64</v>
      </c>
      <c r="D17" s="58">
        <v>1.5</v>
      </c>
      <c r="E17" s="58">
        <v>55</v>
      </c>
      <c r="F17" s="58">
        <v>9</v>
      </c>
    </row>
    <row r="18" spans="1:6" s="27" customFormat="1" ht="12.75">
      <c r="A18" s="56">
        <v>11</v>
      </c>
      <c r="B18" s="57" t="s">
        <v>65</v>
      </c>
      <c r="C18" s="58">
        <v>63</v>
      </c>
      <c r="D18" s="58">
        <v>1.5</v>
      </c>
      <c r="E18" s="58">
        <v>124</v>
      </c>
      <c r="F18" s="58">
        <v>-61</v>
      </c>
    </row>
    <row r="19" spans="1:6" s="27" customFormat="1" ht="12.75">
      <c r="A19" s="56">
        <v>12</v>
      </c>
      <c r="B19" s="57" t="s">
        <v>57</v>
      </c>
      <c r="C19" s="58">
        <v>60</v>
      </c>
      <c r="D19" s="58">
        <v>1.4</v>
      </c>
      <c r="E19" s="58">
        <v>253</v>
      </c>
      <c r="F19" s="58">
        <v>-193</v>
      </c>
    </row>
    <row r="20" spans="1:6" s="27" customFormat="1" ht="38.25">
      <c r="A20" s="56">
        <v>13</v>
      </c>
      <c r="B20" s="57" t="s">
        <v>128</v>
      </c>
      <c r="C20" s="58">
        <v>58</v>
      </c>
      <c r="D20" s="58">
        <v>1.4</v>
      </c>
      <c r="E20" s="58">
        <v>22</v>
      </c>
      <c r="F20" s="58">
        <v>36</v>
      </c>
    </row>
    <row r="21" spans="1:6" s="27" customFormat="1" ht="25.5">
      <c r="A21" s="56">
        <v>14</v>
      </c>
      <c r="B21" s="57" t="s">
        <v>77</v>
      </c>
      <c r="C21" s="58">
        <v>53</v>
      </c>
      <c r="D21" s="58">
        <v>1.3</v>
      </c>
      <c r="E21" s="58">
        <v>201</v>
      </c>
      <c r="F21" s="58">
        <v>-148</v>
      </c>
    </row>
    <row r="22" spans="1:6" s="27" customFormat="1" ht="12.75">
      <c r="A22" s="56">
        <v>15</v>
      </c>
      <c r="B22" s="57" t="s">
        <v>122</v>
      </c>
      <c r="C22" s="58">
        <v>49</v>
      </c>
      <c r="D22" s="58">
        <v>1.2</v>
      </c>
      <c r="E22" s="58">
        <v>156</v>
      </c>
      <c r="F22" s="58">
        <v>-107</v>
      </c>
    </row>
    <row r="23" spans="1:6" s="27" customFormat="1" ht="12.75">
      <c r="A23" s="56">
        <v>16</v>
      </c>
      <c r="B23" s="57" t="s">
        <v>80</v>
      </c>
      <c r="C23" s="58">
        <v>47</v>
      </c>
      <c r="D23" s="58">
        <v>1.1</v>
      </c>
      <c r="E23" s="58">
        <v>104</v>
      </c>
      <c r="F23" s="58">
        <v>-57</v>
      </c>
    </row>
    <row r="24" spans="1:6" s="27" customFormat="1" ht="12.75">
      <c r="A24" s="56">
        <v>17</v>
      </c>
      <c r="B24" s="57" t="s">
        <v>67</v>
      </c>
      <c r="C24" s="58">
        <v>46</v>
      </c>
      <c r="D24" s="58">
        <v>1.1</v>
      </c>
      <c r="E24" s="58">
        <v>17</v>
      </c>
      <c r="F24" s="58">
        <v>29</v>
      </c>
    </row>
    <row r="25" spans="1:6" s="27" customFormat="1" ht="12.75">
      <c r="A25" s="56">
        <v>18</v>
      </c>
      <c r="B25" s="57" t="s">
        <v>123</v>
      </c>
      <c r="C25" s="58">
        <v>38</v>
      </c>
      <c r="D25" s="58">
        <v>0.9</v>
      </c>
      <c r="E25" s="58">
        <v>212</v>
      </c>
      <c r="F25" s="58">
        <v>-174</v>
      </c>
    </row>
    <row r="26" spans="1:6" s="27" customFormat="1" ht="12.75">
      <c r="A26" s="56">
        <v>19</v>
      </c>
      <c r="B26" s="57" t="s">
        <v>46</v>
      </c>
      <c r="C26" s="58">
        <v>37</v>
      </c>
      <c r="D26" s="58">
        <v>0.9</v>
      </c>
      <c r="E26" s="58">
        <v>163</v>
      </c>
      <c r="F26" s="58">
        <v>-126</v>
      </c>
    </row>
    <row r="27" spans="1:6" s="27" customFormat="1" ht="12.75">
      <c r="A27" s="56">
        <v>20</v>
      </c>
      <c r="B27" s="57" t="s">
        <v>81</v>
      </c>
      <c r="C27" s="58">
        <v>37</v>
      </c>
      <c r="D27" s="58">
        <v>0.9</v>
      </c>
      <c r="E27" s="58">
        <v>107</v>
      </c>
      <c r="F27" s="58">
        <v>-70</v>
      </c>
    </row>
    <row r="28" spans="1:6" s="27" customFormat="1" ht="12.75">
      <c r="A28" s="56">
        <v>21</v>
      </c>
      <c r="B28" s="57" t="s">
        <v>45</v>
      </c>
      <c r="C28" s="58">
        <v>36</v>
      </c>
      <c r="D28" s="58">
        <v>0.9</v>
      </c>
      <c r="E28" s="58">
        <v>29</v>
      </c>
      <c r="F28" s="58">
        <v>7</v>
      </c>
    </row>
    <row r="29" spans="1:6" s="27" customFormat="1" ht="12.75">
      <c r="A29" s="56">
        <v>22</v>
      </c>
      <c r="B29" s="57" t="s">
        <v>112</v>
      </c>
      <c r="C29" s="58">
        <v>36</v>
      </c>
      <c r="D29" s="58">
        <v>0.9</v>
      </c>
      <c r="E29" s="58">
        <v>42</v>
      </c>
      <c r="F29" s="58">
        <v>-6</v>
      </c>
    </row>
    <row r="30" spans="1:6" s="27" customFormat="1" ht="12.75">
      <c r="A30" s="56">
        <v>23</v>
      </c>
      <c r="B30" s="57" t="s">
        <v>138</v>
      </c>
      <c r="C30" s="58">
        <v>36</v>
      </c>
      <c r="D30" s="58">
        <v>0.9</v>
      </c>
      <c r="E30" s="58">
        <v>629</v>
      </c>
      <c r="F30" s="58">
        <v>-593</v>
      </c>
    </row>
    <row r="31" spans="1:6" s="27" customFormat="1" ht="25.5">
      <c r="A31" s="56">
        <v>24</v>
      </c>
      <c r="B31" s="57" t="s">
        <v>84</v>
      </c>
      <c r="C31" s="58">
        <v>36</v>
      </c>
      <c r="D31" s="58">
        <v>0.9</v>
      </c>
      <c r="E31" s="58">
        <v>60</v>
      </c>
      <c r="F31" s="58">
        <v>-24</v>
      </c>
    </row>
    <row r="32" spans="1:6" s="27" customFormat="1" ht="12.75">
      <c r="A32" s="56">
        <v>25</v>
      </c>
      <c r="B32" s="57" t="s">
        <v>145</v>
      </c>
      <c r="C32" s="58">
        <v>36</v>
      </c>
      <c r="D32" s="58">
        <v>0.9</v>
      </c>
      <c r="E32" s="58">
        <v>28</v>
      </c>
      <c r="F32" s="58">
        <v>8</v>
      </c>
    </row>
    <row r="33" spans="1:6" s="27" customFormat="1" ht="12.75">
      <c r="A33" s="56">
        <v>26</v>
      </c>
      <c r="B33" s="57" t="s">
        <v>58</v>
      </c>
      <c r="C33" s="58">
        <v>35</v>
      </c>
      <c r="D33" s="58">
        <v>0.8</v>
      </c>
      <c r="E33" s="58">
        <v>27</v>
      </c>
      <c r="F33" s="58">
        <v>8</v>
      </c>
    </row>
    <row r="34" spans="1:6" s="27" customFormat="1" ht="12.75">
      <c r="A34" s="56">
        <v>27</v>
      </c>
      <c r="B34" s="57" t="s">
        <v>101</v>
      </c>
      <c r="C34" s="58">
        <v>32</v>
      </c>
      <c r="D34" s="58">
        <v>0.8</v>
      </c>
      <c r="E34" s="58">
        <v>7</v>
      </c>
      <c r="F34" s="58">
        <v>25</v>
      </c>
    </row>
    <row r="35" spans="1:6" s="27" customFormat="1" ht="25.5">
      <c r="A35" s="56">
        <v>28</v>
      </c>
      <c r="B35" s="57" t="s">
        <v>129</v>
      </c>
      <c r="C35" s="58">
        <v>32</v>
      </c>
      <c r="D35" s="58">
        <v>0.8</v>
      </c>
      <c r="E35" s="58">
        <v>22</v>
      </c>
      <c r="F35" s="58">
        <v>10</v>
      </c>
    </row>
    <row r="36" spans="1:6" s="27" customFormat="1" ht="25.5">
      <c r="A36" s="56">
        <v>29</v>
      </c>
      <c r="B36" s="57" t="s">
        <v>100</v>
      </c>
      <c r="C36" s="58">
        <v>31</v>
      </c>
      <c r="D36" s="58">
        <v>0.7</v>
      </c>
      <c r="E36" s="58">
        <v>17</v>
      </c>
      <c r="F36" s="58">
        <v>14</v>
      </c>
    </row>
    <row r="37" spans="1:6" s="27" customFormat="1" ht="12.75">
      <c r="A37" s="56">
        <v>30</v>
      </c>
      <c r="B37" s="57" t="s">
        <v>102</v>
      </c>
      <c r="C37" s="58">
        <v>30</v>
      </c>
      <c r="D37" s="58">
        <v>0.7</v>
      </c>
      <c r="E37" s="58">
        <v>19</v>
      </c>
      <c r="F37" s="58">
        <v>11</v>
      </c>
    </row>
    <row r="38" spans="1:6" s="27" customFormat="1" ht="12.75">
      <c r="A38" s="56">
        <v>31</v>
      </c>
      <c r="B38" s="57" t="s">
        <v>119</v>
      </c>
      <c r="C38" s="58">
        <v>29</v>
      </c>
      <c r="D38" s="58">
        <v>0.7</v>
      </c>
      <c r="E38" s="58">
        <v>41</v>
      </c>
      <c r="F38" s="58">
        <v>-12</v>
      </c>
    </row>
    <row r="39" spans="1:6" s="27" customFormat="1" ht="25.5">
      <c r="A39" s="56">
        <v>32</v>
      </c>
      <c r="B39" s="57" t="s">
        <v>137</v>
      </c>
      <c r="C39" s="58">
        <v>28</v>
      </c>
      <c r="D39" s="58">
        <v>0.7</v>
      </c>
      <c r="E39" s="58">
        <v>14</v>
      </c>
      <c r="F39" s="58">
        <v>14</v>
      </c>
    </row>
    <row r="40" spans="1:6" s="27" customFormat="1" ht="12.75">
      <c r="A40" s="56">
        <v>33</v>
      </c>
      <c r="B40" s="57" t="s">
        <v>74</v>
      </c>
      <c r="C40" s="58">
        <v>28</v>
      </c>
      <c r="D40" s="58">
        <v>0.7</v>
      </c>
      <c r="E40" s="58">
        <v>30</v>
      </c>
      <c r="F40" s="58">
        <v>-2</v>
      </c>
    </row>
    <row r="41" spans="1:6" s="27" customFormat="1" ht="12.75">
      <c r="A41" s="56">
        <v>34</v>
      </c>
      <c r="B41" s="57" t="s">
        <v>51</v>
      </c>
      <c r="C41" s="58">
        <v>23</v>
      </c>
      <c r="D41" s="58">
        <v>0.5</v>
      </c>
      <c r="E41" s="58">
        <v>104</v>
      </c>
      <c r="F41" s="58">
        <v>-81</v>
      </c>
    </row>
    <row r="42" spans="1:6" s="27" customFormat="1" ht="12.75">
      <c r="A42" s="56">
        <v>35</v>
      </c>
      <c r="B42" s="57" t="s">
        <v>83</v>
      </c>
      <c r="C42" s="58">
        <v>23</v>
      </c>
      <c r="D42" s="58">
        <v>0.5</v>
      </c>
      <c r="E42" s="58">
        <v>8</v>
      </c>
      <c r="F42" s="58">
        <v>15</v>
      </c>
    </row>
    <row r="43" spans="1:6" s="27" customFormat="1" ht="12.75">
      <c r="A43" s="56">
        <v>36</v>
      </c>
      <c r="B43" s="57" t="s">
        <v>55</v>
      </c>
      <c r="C43" s="58">
        <v>22</v>
      </c>
      <c r="D43" s="58">
        <v>0.5</v>
      </c>
      <c r="E43" s="58">
        <v>46</v>
      </c>
      <c r="F43" s="58">
        <v>-24</v>
      </c>
    </row>
    <row r="44" spans="1:6" s="27" customFormat="1" ht="12.75">
      <c r="A44" s="56">
        <v>37</v>
      </c>
      <c r="B44" s="57" t="s">
        <v>132</v>
      </c>
      <c r="C44" s="58">
        <v>22</v>
      </c>
      <c r="D44" s="58">
        <v>0.5</v>
      </c>
      <c r="E44" s="58">
        <v>47</v>
      </c>
      <c r="F44" s="58">
        <v>-25</v>
      </c>
    </row>
    <row r="45" spans="1:6" s="27" customFormat="1" ht="38.25">
      <c r="A45" s="56">
        <v>38</v>
      </c>
      <c r="B45" s="57" t="s">
        <v>146</v>
      </c>
      <c r="C45" s="58">
        <v>22</v>
      </c>
      <c r="D45" s="58">
        <v>0.5</v>
      </c>
      <c r="E45" s="58">
        <v>12</v>
      </c>
      <c r="F45" s="58">
        <v>10</v>
      </c>
    </row>
    <row r="46" spans="1:6" s="27" customFormat="1" ht="12.75">
      <c r="A46" s="56">
        <v>39</v>
      </c>
      <c r="B46" s="57" t="s">
        <v>113</v>
      </c>
      <c r="C46" s="58">
        <v>21</v>
      </c>
      <c r="D46" s="58">
        <v>0.5</v>
      </c>
      <c r="E46" s="58">
        <v>9</v>
      </c>
      <c r="F46" s="58">
        <v>12</v>
      </c>
    </row>
    <row r="47" spans="1:6" s="27" customFormat="1" ht="12.75">
      <c r="A47" s="56">
        <v>40</v>
      </c>
      <c r="B47" s="57" t="s">
        <v>103</v>
      </c>
      <c r="C47" s="58">
        <v>20</v>
      </c>
      <c r="D47" s="58">
        <v>0.5</v>
      </c>
      <c r="E47" s="58">
        <v>16</v>
      </c>
      <c r="F47" s="58">
        <v>4</v>
      </c>
    </row>
    <row r="48" spans="1:6" s="27" customFormat="1" ht="12.75">
      <c r="A48" s="56">
        <v>41</v>
      </c>
      <c r="B48" s="57" t="s">
        <v>60</v>
      </c>
      <c r="C48" s="58">
        <v>20</v>
      </c>
      <c r="D48" s="58">
        <v>0.5</v>
      </c>
      <c r="E48" s="58">
        <v>42</v>
      </c>
      <c r="F48" s="58">
        <v>-22</v>
      </c>
    </row>
    <row r="49" spans="1:6" s="27" customFormat="1" ht="38.25">
      <c r="A49" s="56">
        <v>42</v>
      </c>
      <c r="B49" s="57" t="s">
        <v>131</v>
      </c>
      <c r="C49" s="58">
        <v>20</v>
      </c>
      <c r="D49" s="58">
        <v>0.5</v>
      </c>
      <c r="E49" s="58">
        <v>21</v>
      </c>
      <c r="F49" s="58">
        <v>-1</v>
      </c>
    </row>
    <row r="50" spans="1:6" s="27" customFormat="1" ht="12.75">
      <c r="A50" s="56">
        <v>43</v>
      </c>
      <c r="B50" s="57" t="s">
        <v>44</v>
      </c>
      <c r="C50" s="58">
        <v>19</v>
      </c>
      <c r="D50" s="58">
        <v>0.5</v>
      </c>
      <c r="E50" s="58">
        <v>113</v>
      </c>
      <c r="F50" s="58">
        <v>-94</v>
      </c>
    </row>
    <row r="51" spans="1:6" s="27" customFormat="1" ht="12.75">
      <c r="A51" s="56">
        <v>44</v>
      </c>
      <c r="B51" s="57" t="s">
        <v>48</v>
      </c>
      <c r="C51" s="58">
        <v>19</v>
      </c>
      <c r="D51" s="58">
        <v>0.5</v>
      </c>
      <c r="E51" s="58">
        <v>46</v>
      </c>
      <c r="F51" s="58">
        <v>-27</v>
      </c>
    </row>
    <row r="52" spans="1:6" s="27" customFormat="1" ht="12.75">
      <c r="A52" s="56">
        <v>45</v>
      </c>
      <c r="B52" s="57" t="s">
        <v>114</v>
      </c>
      <c r="C52" s="58">
        <v>19</v>
      </c>
      <c r="D52" s="58">
        <v>0.5</v>
      </c>
      <c r="E52" s="58">
        <v>113</v>
      </c>
      <c r="F52" s="58">
        <v>-94</v>
      </c>
    </row>
    <row r="53" spans="1:6" s="27" customFormat="1" ht="12.75">
      <c r="A53" s="56">
        <v>46</v>
      </c>
      <c r="B53" s="57" t="s">
        <v>59</v>
      </c>
      <c r="C53" s="58">
        <v>19</v>
      </c>
      <c r="D53" s="58">
        <v>0.5</v>
      </c>
      <c r="E53" s="58">
        <v>33</v>
      </c>
      <c r="F53" s="58">
        <v>-14</v>
      </c>
    </row>
    <row r="54" spans="1:6" s="27" customFormat="1" ht="12.75">
      <c r="A54" s="56">
        <v>47</v>
      </c>
      <c r="B54" s="57" t="s">
        <v>73</v>
      </c>
      <c r="C54" s="58">
        <v>19</v>
      </c>
      <c r="D54" s="58">
        <v>0.5</v>
      </c>
      <c r="E54" s="58">
        <v>21</v>
      </c>
      <c r="F54" s="58">
        <v>-2</v>
      </c>
    </row>
    <row r="55" spans="1:6" s="27" customFormat="1" ht="12.75">
      <c r="A55" s="56">
        <v>48</v>
      </c>
      <c r="B55" s="57" t="s">
        <v>97</v>
      </c>
      <c r="C55" s="58">
        <v>18</v>
      </c>
      <c r="D55" s="58">
        <v>0.4</v>
      </c>
      <c r="E55" s="58">
        <v>145</v>
      </c>
      <c r="F55" s="58">
        <v>-127</v>
      </c>
    </row>
    <row r="56" spans="1:6" s="27" customFormat="1" ht="25.5">
      <c r="A56" s="56">
        <v>49</v>
      </c>
      <c r="B56" s="57" t="s">
        <v>105</v>
      </c>
      <c r="C56" s="58">
        <v>18</v>
      </c>
      <c r="D56" s="58">
        <v>0.4</v>
      </c>
      <c r="E56" s="58">
        <v>0</v>
      </c>
      <c r="F56" s="58">
        <v>18</v>
      </c>
    </row>
    <row r="57" spans="1:6" s="27" customFormat="1" ht="12.75">
      <c r="A57" s="56">
        <v>50</v>
      </c>
      <c r="B57" s="57" t="s">
        <v>70</v>
      </c>
      <c r="C57" s="58">
        <v>18</v>
      </c>
      <c r="D57" s="58">
        <v>0.4</v>
      </c>
      <c r="E57" s="58">
        <v>15</v>
      </c>
      <c r="F57" s="58">
        <v>3</v>
      </c>
    </row>
    <row r="58" spans="1:6" s="27" customFormat="1" ht="12.75">
      <c r="A58" s="56">
        <v>51</v>
      </c>
      <c r="B58" s="57" t="s">
        <v>130</v>
      </c>
      <c r="C58" s="58">
        <v>18</v>
      </c>
      <c r="D58" s="58">
        <v>0.4</v>
      </c>
      <c r="E58" s="58">
        <v>0</v>
      </c>
      <c r="F58" s="58">
        <v>18</v>
      </c>
    </row>
    <row r="59" spans="1:6" s="27" customFormat="1" ht="25.5">
      <c r="A59" s="56">
        <v>52</v>
      </c>
      <c r="B59" s="57" t="s">
        <v>98</v>
      </c>
      <c r="C59" s="58">
        <v>17</v>
      </c>
      <c r="D59" s="58">
        <v>0.4</v>
      </c>
      <c r="E59" s="58">
        <v>6</v>
      </c>
      <c r="F59" s="58">
        <v>11</v>
      </c>
    </row>
    <row r="60" spans="1:6" s="27" customFormat="1" ht="12.75">
      <c r="A60" s="56">
        <v>53</v>
      </c>
      <c r="B60" s="57" t="s">
        <v>68</v>
      </c>
      <c r="C60" s="58">
        <v>17</v>
      </c>
      <c r="D60" s="58">
        <v>0.4</v>
      </c>
      <c r="E60" s="58">
        <v>19</v>
      </c>
      <c r="F60" s="58">
        <v>-2</v>
      </c>
    </row>
    <row r="61" spans="1:6" s="27" customFormat="1" ht="12.75">
      <c r="A61" s="56">
        <v>54</v>
      </c>
      <c r="B61" s="57" t="s">
        <v>160</v>
      </c>
      <c r="C61" s="58">
        <v>17</v>
      </c>
      <c r="D61" s="58">
        <v>0.4</v>
      </c>
      <c r="E61" s="58">
        <v>3</v>
      </c>
      <c r="F61" s="58">
        <v>14</v>
      </c>
    </row>
    <row r="62" spans="1:6" s="27" customFormat="1" ht="38.25">
      <c r="A62" s="56">
        <v>55</v>
      </c>
      <c r="B62" s="57" t="s">
        <v>134</v>
      </c>
      <c r="C62" s="58">
        <v>16</v>
      </c>
      <c r="D62" s="58">
        <v>0.4</v>
      </c>
      <c r="E62" s="58">
        <v>28</v>
      </c>
      <c r="F62" s="58">
        <v>-12</v>
      </c>
    </row>
    <row r="63" spans="1:6" s="27" customFormat="1" ht="25.5">
      <c r="A63" s="56">
        <v>56</v>
      </c>
      <c r="B63" s="57" t="s">
        <v>140</v>
      </c>
      <c r="C63" s="58">
        <v>16</v>
      </c>
      <c r="D63" s="58">
        <v>0.4</v>
      </c>
      <c r="E63" s="58">
        <v>2</v>
      </c>
      <c r="F63" s="58">
        <v>14</v>
      </c>
    </row>
    <row r="64" spans="1:6" s="27" customFormat="1" ht="25.5">
      <c r="A64" s="56">
        <v>57</v>
      </c>
      <c r="B64" s="57" t="s">
        <v>104</v>
      </c>
      <c r="C64" s="58">
        <v>15</v>
      </c>
      <c r="D64" s="58">
        <v>0.4</v>
      </c>
      <c r="E64" s="58">
        <v>8</v>
      </c>
      <c r="F64" s="58">
        <v>7</v>
      </c>
    </row>
    <row r="65" spans="1:6" s="27" customFormat="1" ht="12.75">
      <c r="A65" s="56">
        <v>58</v>
      </c>
      <c r="B65" s="57" t="s">
        <v>107</v>
      </c>
      <c r="C65" s="58">
        <v>15</v>
      </c>
      <c r="D65" s="58">
        <v>0.4</v>
      </c>
      <c r="E65" s="58">
        <v>8</v>
      </c>
      <c r="F65" s="58">
        <v>7</v>
      </c>
    </row>
    <row r="66" spans="1:6" s="27" customFormat="1" ht="12.75">
      <c r="A66" s="56">
        <v>59</v>
      </c>
      <c r="B66" s="57" t="s">
        <v>118</v>
      </c>
      <c r="C66" s="58">
        <v>15</v>
      </c>
      <c r="D66" s="58">
        <v>0.4</v>
      </c>
      <c r="E66" s="58">
        <v>4</v>
      </c>
      <c r="F66" s="58">
        <v>11</v>
      </c>
    </row>
    <row r="67" spans="1:6" s="27" customFormat="1" ht="12.75">
      <c r="A67" s="56">
        <v>60</v>
      </c>
      <c r="B67" s="57" t="s">
        <v>82</v>
      </c>
      <c r="C67" s="58">
        <v>15</v>
      </c>
      <c r="D67" s="58">
        <v>0.4</v>
      </c>
      <c r="E67" s="58">
        <v>39</v>
      </c>
      <c r="F67" s="58">
        <v>-24</v>
      </c>
    </row>
    <row r="68" spans="1:6" s="27" customFormat="1" ht="12.75">
      <c r="A68" s="56">
        <v>61</v>
      </c>
      <c r="B68" s="57" t="s">
        <v>161</v>
      </c>
      <c r="C68" s="58">
        <v>14</v>
      </c>
      <c r="D68" s="58">
        <v>0.3</v>
      </c>
      <c r="E68" s="58">
        <v>51</v>
      </c>
      <c r="F68" s="58">
        <v>-37</v>
      </c>
    </row>
    <row r="69" spans="1:6" s="27" customFormat="1" ht="51">
      <c r="A69" s="56">
        <v>62</v>
      </c>
      <c r="B69" s="57" t="s">
        <v>124</v>
      </c>
      <c r="C69" s="58">
        <v>14</v>
      </c>
      <c r="D69" s="58">
        <v>0.3</v>
      </c>
      <c r="E69" s="58">
        <v>68</v>
      </c>
      <c r="F69" s="58">
        <v>-54</v>
      </c>
    </row>
    <row r="70" spans="1:6" s="27" customFormat="1" ht="12.75">
      <c r="A70" s="56">
        <v>63</v>
      </c>
      <c r="B70" s="57" t="s">
        <v>61</v>
      </c>
      <c r="C70" s="58">
        <v>14</v>
      </c>
      <c r="D70" s="58">
        <v>0.3</v>
      </c>
      <c r="E70" s="58">
        <v>23</v>
      </c>
      <c r="F70" s="58">
        <v>-9</v>
      </c>
    </row>
    <row r="71" spans="1:6" s="27" customFormat="1" ht="12.75">
      <c r="A71" s="56">
        <v>64</v>
      </c>
      <c r="B71" s="57" t="s">
        <v>135</v>
      </c>
      <c r="C71" s="58">
        <v>14</v>
      </c>
      <c r="D71" s="58">
        <v>0.3</v>
      </c>
      <c r="E71" s="58">
        <v>2</v>
      </c>
      <c r="F71" s="58">
        <v>12</v>
      </c>
    </row>
    <row r="72" spans="1:6" s="27" customFormat="1" ht="25.5">
      <c r="A72" s="56">
        <v>65</v>
      </c>
      <c r="B72" s="57" t="s">
        <v>136</v>
      </c>
      <c r="C72" s="58">
        <v>14</v>
      </c>
      <c r="D72" s="58">
        <v>0.3</v>
      </c>
      <c r="E72" s="58">
        <v>12</v>
      </c>
      <c r="F72" s="58">
        <v>2</v>
      </c>
    </row>
    <row r="73" spans="1:6" s="27" customFormat="1" ht="12.75">
      <c r="A73" s="56">
        <v>66</v>
      </c>
      <c r="B73" s="57" t="s">
        <v>106</v>
      </c>
      <c r="C73" s="58">
        <v>13</v>
      </c>
      <c r="D73" s="58">
        <v>0.3</v>
      </c>
      <c r="E73" s="58">
        <v>0</v>
      </c>
      <c r="F73" s="58">
        <v>13</v>
      </c>
    </row>
    <row r="74" spans="1:6" s="27" customFormat="1" ht="25.5">
      <c r="A74" s="56">
        <v>67</v>
      </c>
      <c r="B74" s="57" t="s">
        <v>108</v>
      </c>
      <c r="C74" s="58">
        <v>13</v>
      </c>
      <c r="D74" s="58">
        <v>0.3</v>
      </c>
      <c r="E74" s="58">
        <v>38</v>
      </c>
      <c r="F74" s="58">
        <v>-25</v>
      </c>
    </row>
    <row r="75" spans="1:6" s="27" customFormat="1" ht="12.75">
      <c r="A75" s="56">
        <v>68</v>
      </c>
      <c r="B75" s="57" t="s">
        <v>47</v>
      </c>
      <c r="C75" s="58">
        <v>13</v>
      </c>
      <c r="D75" s="58">
        <v>0.3</v>
      </c>
      <c r="E75" s="58">
        <v>100</v>
      </c>
      <c r="F75" s="58">
        <v>-87</v>
      </c>
    </row>
    <row r="76" spans="1:6" s="27" customFormat="1" ht="12.75">
      <c r="A76" s="56">
        <v>69</v>
      </c>
      <c r="B76" s="57" t="s">
        <v>115</v>
      </c>
      <c r="C76" s="58">
        <v>13</v>
      </c>
      <c r="D76" s="58">
        <v>0.3</v>
      </c>
      <c r="E76" s="58">
        <v>32</v>
      </c>
      <c r="F76" s="58">
        <v>-19</v>
      </c>
    </row>
    <row r="77" spans="1:6" s="27" customFormat="1" ht="12.75">
      <c r="A77" s="56">
        <v>70</v>
      </c>
      <c r="B77" s="57" t="s">
        <v>53</v>
      </c>
      <c r="C77" s="58">
        <v>13</v>
      </c>
      <c r="D77" s="58">
        <v>0.3</v>
      </c>
      <c r="E77" s="58">
        <v>57</v>
      </c>
      <c r="F77" s="58">
        <v>-44</v>
      </c>
    </row>
    <row r="78" spans="1:6" s="27" customFormat="1" ht="12.75">
      <c r="A78" s="56">
        <v>71</v>
      </c>
      <c r="B78" s="57" t="s">
        <v>141</v>
      </c>
      <c r="C78" s="58">
        <v>13</v>
      </c>
      <c r="D78" s="58">
        <v>0.3</v>
      </c>
      <c r="E78" s="58">
        <v>0</v>
      </c>
      <c r="F78" s="58">
        <v>13</v>
      </c>
    </row>
    <row r="79" spans="1:6" s="27" customFormat="1" ht="12.75">
      <c r="A79" s="56">
        <v>72</v>
      </c>
      <c r="B79" s="57" t="s">
        <v>50</v>
      </c>
      <c r="C79" s="58">
        <v>12</v>
      </c>
      <c r="D79" s="58">
        <v>0.3</v>
      </c>
      <c r="E79" s="58">
        <v>16</v>
      </c>
      <c r="F79" s="58">
        <v>-4</v>
      </c>
    </row>
    <row r="80" spans="1:6" s="27" customFormat="1" ht="12.75">
      <c r="A80" s="56">
        <v>73</v>
      </c>
      <c r="B80" s="57" t="s">
        <v>49</v>
      </c>
      <c r="C80" s="58">
        <v>12</v>
      </c>
      <c r="D80" s="58">
        <v>0.3</v>
      </c>
      <c r="E80" s="58">
        <v>26</v>
      </c>
      <c r="F80" s="58">
        <v>-14</v>
      </c>
    </row>
    <row r="81" spans="1:6" s="27" customFormat="1" ht="12.75">
      <c r="A81" s="56">
        <v>74</v>
      </c>
      <c r="B81" s="57" t="s">
        <v>116</v>
      </c>
      <c r="C81" s="58">
        <v>12</v>
      </c>
      <c r="D81" s="58">
        <v>0.3</v>
      </c>
      <c r="E81" s="58">
        <v>7</v>
      </c>
      <c r="F81" s="58">
        <v>5</v>
      </c>
    </row>
    <row r="82" spans="1:6" s="27" customFormat="1" ht="25.5">
      <c r="A82" s="56">
        <v>75</v>
      </c>
      <c r="B82" s="57" t="s">
        <v>162</v>
      </c>
      <c r="C82" s="58">
        <v>12</v>
      </c>
      <c r="D82" s="58">
        <v>0.3</v>
      </c>
      <c r="E82" s="58">
        <v>9</v>
      </c>
      <c r="F82" s="58">
        <v>3</v>
      </c>
    </row>
    <row r="83" spans="1:6" s="27" customFormat="1" ht="25.5">
      <c r="A83" s="56">
        <v>76</v>
      </c>
      <c r="B83" s="57" t="s">
        <v>69</v>
      </c>
      <c r="C83" s="58">
        <v>12</v>
      </c>
      <c r="D83" s="58">
        <v>0.3</v>
      </c>
      <c r="E83" s="58">
        <v>6</v>
      </c>
      <c r="F83" s="58">
        <v>6</v>
      </c>
    </row>
    <row r="84" spans="1:6" s="27" customFormat="1" ht="12.75">
      <c r="A84" s="56">
        <v>77</v>
      </c>
      <c r="B84" s="57" t="s">
        <v>72</v>
      </c>
      <c r="C84" s="58">
        <v>12</v>
      </c>
      <c r="D84" s="58">
        <v>0.3</v>
      </c>
      <c r="E84" s="58">
        <v>83</v>
      </c>
      <c r="F84" s="58">
        <v>-71</v>
      </c>
    </row>
    <row r="85" spans="1:6" s="27" customFormat="1" ht="12.75">
      <c r="A85" s="56">
        <v>78</v>
      </c>
      <c r="B85" s="57" t="s">
        <v>75</v>
      </c>
      <c r="C85" s="58">
        <v>12</v>
      </c>
      <c r="D85" s="58">
        <v>0.3</v>
      </c>
      <c r="E85" s="58">
        <v>5</v>
      </c>
      <c r="F85" s="58">
        <v>7</v>
      </c>
    </row>
    <row r="86" spans="1:6" s="27" customFormat="1" ht="12.75">
      <c r="A86" s="56">
        <v>79</v>
      </c>
      <c r="B86" s="57" t="s">
        <v>85</v>
      </c>
      <c r="C86" s="58">
        <v>12</v>
      </c>
      <c r="D86" s="58">
        <v>0.3</v>
      </c>
      <c r="E86" s="58">
        <v>7</v>
      </c>
      <c r="F86" s="58">
        <v>5</v>
      </c>
    </row>
    <row r="87" spans="1:6" s="27" customFormat="1" ht="12.75">
      <c r="A87" s="56">
        <v>80</v>
      </c>
      <c r="B87" s="57" t="s">
        <v>54</v>
      </c>
      <c r="C87" s="58">
        <v>11</v>
      </c>
      <c r="D87" s="58">
        <v>0.3</v>
      </c>
      <c r="E87" s="58">
        <v>48</v>
      </c>
      <c r="F87" s="58">
        <v>-37</v>
      </c>
    </row>
    <row r="88" spans="1:6" s="27" customFormat="1" ht="25.5">
      <c r="A88" s="56">
        <v>81</v>
      </c>
      <c r="B88" s="57" t="s">
        <v>133</v>
      </c>
      <c r="C88" s="58">
        <v>11</v>
      </c>
      <c r="D88" s="58">
        <v>0.3</v>
      </c>
      <c r="E88" s="58">
        <v>19</v>
      </c>
      <c r="F88" s="58">
        <v>-8</v>
      </c>
    </row>
    <row r="89" spans="1:6" s="27" customFormat="1" ht="25.5">
      <c r="A89" s="56">
        <v>82</v>
      </c>
      <c r="B89" s="57" t="s">
        <v>163</v>
      </c>
      <c r="C89" s="58">
        <v>11</v>
      </c>
      <c r="D89" s="58">
        <v>0.3</v>
      </c>
      <c r="E89" s="58">
        <v>16</v>
      </c>
      <c r="F89" s="58">
        <v>-5</v>
      </c>
    </row>
    <row r="90" spans="1:6" s="27" customFormat="1" ht="25.5">
      <c r="A90" s="56">
        <v>83</v>
      </c>
      <c r="B90" s="57" t="s">
        <v>164</v>
      </c>
      <c r="C90" s="58">
        <v>11</v>
      </c>
      <c r="D90" s="58">
        <v>0.3</v>
      </c>
      <c r="E90" s="58">
        <v>2</v>
      </c>
      <c r="F90" s="58">
        <v>9</v>
      </c>
    </row>
    <row r="91" spans="1:6" s="27" customFormat="1" ht="25.5">
      <c r="A91" s="56">
        <v>84</v>
      </c>
      <c r="B91" s="57" t="s">
        <v>165</v>
      </c>
      <c r="C91" s="58">
        <v>11</v>
      </c>
      <c r="D91" s="58">
        <v>0.3</v>
      </c>
      <c r="E91" s="58">
        <v>4</v>
      </c>
      <c r="F91" s="58">
        <v>7</v>
      </c>
    </row>
    <row r="92" spans="1:6" s="27" customFormat="1" ht="12.75">
      <c r="A92" s="56">
        <v>85</v>
      </c>
      <c r="B92" s="57" t="s">
        <v>166</v>
      </c>
      <c r="C92" s="58">
        <v>11</v>
      </c>
      <c r="D92" s="58">
        <v>0.3</v>
      </c>
      <c r="E92" s="58">
        <v>4</v>
      </c>
      <c r="F92" s="58">
        <v>7</v>
      </c>
    </row>
    <row r="93" spans="1:6" s="27" customFormat="1" ht="12.75">
      <c r="A93" s="56">
        <v>86</v>
      </c>
      <c r="B93" s="57" t="s">
        <v>110</v>
      </c>
      <c r="C93" s="58">
        <v>10</v>
      </c>
      <c r="D93" s="58">
        <v>0.2</v>
      </c>
      <c r="E93" s="58">
        <v>41</v>
      </c>
      <c r="F93" s="58">
        <v>-31</v>
      </c>
    </row>
    <row r="94" spans="1:6" s="27" customFormat="1" ht="12.75">
      <c r="A94" s="56">
        <v>87</v>
      </c>
      <c r="B94" s="57" t="s">
        <v>120</v>
      </c>
      <c r="C94" s="58">
        <v>10</v>
      </c>
      <c r="D94" s="58">
        <v>0.2</v>
      </c>
      <c r="E94" s="58">
        <v>55</v>
      </c>
      <c r="F94" s="58">
        <v>-45</v>
      </c>
    </row>
    <row r="95" spans="1:6" s="27" customFormat="1" ht="12.75">
      <c r="A95" s="56">
        <v>88</v>
      </c>
      <c r="B95" s="57" t="s">
        <v>167</v>
      </c>
      <c r="C95" s="58">
        <v>10</v>
      </c>
      <c r="D95" s="58">
        <v>0.2</v>
      </c>
      <c r="E95" s="58">
        <v>7</v>
      </c>
      <c r="F95" s="58">
        <v>3</v>
      </c>
    </row>
    <row r="96" spans="1:6" s="27" customFormat="1" ht="12.75">
      <c r="A96" s="56">
        <v>89</v>
      </c>
      <c r="B96" s="57" t="s">
        <v>52</v>
      </c>
      <c r="C96" s="58">
        <v>10</v>
      </c>
      <c r="D96" s="58">
        <v>0.2</v>
      </c>
      <c r="E96" s="58">
        <v>90</v>
      </c>
      <c r="F96" s="58">
        <v>-80</v>
      </c>
    </row>
    <row r="97" spans="1:6" s="27" customFormat="1" ht="25.5">
      <c r="A97" s="56">
        <v>90</v>
      </c>
      <c r="B97" s="57" t="s">
        <v>125</v>
      </c>
      <c r="C97" s="58">
        <v>10</v>
      </c>
      <c r="D97" s="58">
        <v>0.2</v>
      </c>
      <c r="E97" s="58">
        <v>3</v>
      </c>
      <c r="F97" s="58">
        <v>7</v>
      </c>
    </row>
    <row r="98" spans="1:6" s="27" customFormat="1" ht="25.5">
      <c r="A98" s="56">
        <v>91</v>
      </c>
      <c r="B98" s="57" t="s">
        <v>168</v>
      </c>
      <c r="C98" s="58">
        <v>10</v>
      </c>
      <c r="D98" s="58">
        <v>0.2</v>
      </c>
      <c r="E98" s="58">
        <v>4</v>
      </c>
      <c r="F98" s="58">
        <v>6</v>
      </c>
    </row>
    <row r="99" spans="1:6" s="27" customFormat="1" ht="25.5">
      <c r="A99" s="56">
        <v>92</v>
      </c>
      <c r="B99" s="57" t="s">
        <v>169</v>
      </c>
      <c r="C99" s="58">
        <v>10</v>
      </c>
      <c r="D99" s="58">
        <v>0.2</v>
      </c>
      <c r="E99" s="58">
        <v>2</v>
      </c>
      <c r="F99" s="58">
        <v>8</v>
      </c>
    </row>
    <row r="100" spans="1:6" s="27" customFormat="1" ht="12.75">
      <c r="A100" s="56">
        <v>93</v>
      </c>
      <c r="B100" s="57" t="s">
        <v>170</v>
      </c>
      <c r="C100" s="58">
        <v>10</v>
      </c>
      <c r="D100" s="58">
        <v>0.2</v>
      </c>
      <c r="E100" s="58">
        <v>1</v>
      </c>
      <c r="F100" s="58">
        <v>9</v>
      </c>
    </row>
    <row r="101" spans="1:6" s="27" customFormat="1" ht="12.75">
      <c r="A101" s="56">
        <v>94</v>
      </c>
      <c r="B101" s="57" t="s">
        <v>79</v>
      </c>
      <c r="C101" s="58">
        <v>10</v>
      </c>
      <c r="D101" s="58">
        <v>0.2</v>
      </c>
      <c r="E101" s="58">
        <v>107</v>
      </c>
      <c r="F101" s="58">
        <v>-97</v>
      </c>
    </row>
    <row r="102" spans="1:6" s="27" customFormat="1" ht="12.75">
      <c r="A102" s="56">
        <v>95</v>
      </c>
      <c r="B102" s="57" t="s">
        <v>109</v>
      </c>
      <c r="C102" s="58">
        <v>9</v>
      </c>
      <c r="D102" s="58">
        <v>0.2</v>
      </c>
      <c r="E102" s="58">
        <v>0</v>
      </c>
      <c r="F102" s="58">
        <v>9</v>
      </c>
    </row>
    <row r="103" spans="1:6" s="27" customFormat="1" ht="12.75">
      <c r="A103" s="56">
        <v>96</v>
      </c>
      <c r="B103" s="57" t="s">
        <v>117</v>
      </c>
      <c r="C103" s="58">
        <v>9</v>
      </c>
      <c r="D103" s="58">
        <v>0.2</v>
      </c>
      <c r="E103" s="58">
        <v>11</v>
      </c>
      <c r="F103" s="58">
        <v>-2</v>
      </c>
    </row>
    <row r="104" spans="1:6" s="27" customFormat="1" ht="12.75">
      <c r="A104" s="56">
        <v>97</v>
      </c>
      <c r="B104" s="57" t="s">
        <v>171</v>
      </c>
      <c r="C104" s="58">
        <v>9</v>
      </c>
      <c r="D104" s="58">
        <v>0.2</v>
      </c>
      <c r="E104" s="58">
        <v>25</v>
      </c>
      <c r="F104" s="58">
        <v>-16</v>
      </c>
    </row>
    <row r="105" spans="1:6" s="27" customFormat="1" ht="12.75">
      <c r="A105" s="56">
        <v>98</v>
      </c>
      <c r="B105" s="57" t="s">
        <v>172</v>
      </c>
      <c r="C105" s="58">
        <v>9</v>
      </c>
      <c r="D105" s="58">
        <v>0.2</v>
      </c>
      <c r="E105" s="58">
        <v>1</v>
      </c>
      <c r="F105" s="58">
        <v>8</v>
      </c>
    </row>
    <row r="106" spans="1:6" s="27" customFormat="1" ht="25.5">
      <c r="A106" s="56">
        <v>99</v>
      </c>
      <c r="B106" s="57" t="s">
        <v>142</v>
      </c>
      <c r="C106" s="58">
        <v>9</v>
      </c>
      <c r="D106" s="58">
        <v>0.2</v>
      </c>
      <c r="E106" s="58">
        <v>1</v>
      </c>
      <c r="F106" s="58">
        <v>8</v>
      </c>
    </row>
    <row r="107" spans="1:6" s="27" customFormat="1" ht="12.75">
      <c r="A107" s="56">
        <v>100</v>
      </c>
      <c r="B107" s="57" t="s">
        <v>144</v>
      </c>
      <c r="C107" s="58">
        <v>9</v>
      </c>
      <c r="D107" s="58">
        <v>0.2</v>
      </c>
      <c r="E107" s="58">
        <v>18</v>
      </c>
      <c r="F107" s="58">
        <v>-9</v>
      </c>
    </row>
  </sheetData>
  <sheetProtection/>
  <mergeCells count="8"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46" right="0.28" top="0.8" bottom="0.8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10.28125" defaultRowHeight="15"/>
  <cols>
    <col min="1" max="1" width="3.28125" style="19" customWidth="1"/>
    <col min="2" max="2" width="56.140625" style="24" customWidth="1"/>
    <col min="3" max="3" width="25.28125" style="19" customWidth="1"/>
    <col min="4" max="250" width="9.140625" style="19" customWidth="1"/>
    <col min="251" max="251" width="4.28125" style="19" customWidth="1"/>
    <col min="252" max="252" width="31.140625" style="19" customWidth="1"/>
    <col min="253" max="255" width="10.00390625" style="19" customWidth="1"/>
    <col min="256" max="16384" width="10.28125" style="19" customWidth="1"/>
  </cols>
  <sheetData>
    <row r="1" spans="2:256" ht="34.5" customHeight="1">
      <c r="B1" s="105" t="s">
        <v>174</v>
      </c>
      <c r="C1" s="10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2:256" ht="14.25" customHeight="1">
      <c r="B2" s="105" t="s">
        <v>149</v>
      </c>
      <c r="C2" s="10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2:3" ht="8.25" customHeight="1">
      <c r="B3" s="51"/>
      <c r="C3" s="52"/>
    </row>
    <row r="4" spans="1:3" ht="43.5" customHeight="1">
      <c r="A4" s="21" t="s">
        <v>42</v>
      </c>
      <c r="B4" s="61" t="s">
        <v>41</v>
      </c>
      <c r="C4" s="62" t="s">
        <v>86</v>
      </c>
    </row>
    <row r="5" spans="1:256" s="52" customFormat="1" ht="32.25" customHeight="1">
      <c r="A5" s="59">
        <v>1</v>
      </c>
      <c r="B5" s="23" t="s">
        <v>175</v>
      </c>
      <c r="C5" s="53">
        <v>12000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52" customFormat="1" ht="14.25" customHeight="1">
      <c r="A6" s="59">
        <v>2</v>
      </c>
      <c r="B6" s="23" t="s">
        <v>142</v>
      </c>
      <c r="C6" s="53">
        <v>11050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52" customFormat="1" ht="14.25" customHeight="1">
      <c r="A7" s="59">
        <v>3</v>
      </c>
      <c r="B7" s="23" t="s">
        <v>176</v>
      </c>
      <c r="C7" s="53">
        <v>10552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s="52" customFormat="1" ht="14.25" customHeight="1">
      <c r="A8" s="59">
        <v>4</v>
      </c>
      <c r="B8" s="23" t="s">
        <v>89</v>
      </c>
      <c r="C8" s="53">
        <v>10200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52" customFormat="1" ht="14.25" customHeight="1">
      <c r="A9" s="59">
        <v>5</v>
      </c>
      <c r="B9" s="23" t="s">
        <v>143</v>
      </c>
      <c r="C9" s="53">
        <v>9904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52" customFormat="1" ht="14.25" customHeight="1">
      <c r="A10" s="59">
        <v>6</v>
      </c>
      <c r="B10" s="23" t="s">
        <v>76</v>
      </c>
      <c r="C10" s="53">
        <v>9226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52" customFormat="1" ht="14.25" customHeight="1">
      <c r="A11" s="59">
        <v>7</v>
      </c>
      <c r="B11" s="23" t="s">
        <v>172</v>
      </c>
      <c r="C11" s="53">
        <v>8902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52" customFormat="1" ht="14.25" customHeight="1">
      <c r="A12" s="59">
        <v>8</v>
      </c>
      <c r="B12" s="23" t="s">
        <v>169</v>
      </c>
      <c r="C12" s="53">
        <v>8865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s="52" customFormat="1" ht="14.25" customHeight="1">
      <c r="A13" s="59">
        <v>9</v>
      </c>
      <c r="B13" s="23" t="s">
        <v>177</v>
      </c>
      <c r="C13" s="53">
        <v>8787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s="52" customFormat="1" ht="14.25" customHeight="1">
      <c r="A14" s="59">
        <v>10</v>
      </c>
      <c r="B14" s="23" t="s">
        <v>64</v>
      </c>
      <c r="C14" s="53">
        <v>8744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s="52" customFormat="1" ht="14.25" customHeight="1">
      <c r="A15" s="59">
        <v>11</v>
      </c>
      <c r="B15" s="23" t="s">
        <v>179</v>
      </c>
      <c r="C15" s="53">
        <v>8753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52" customFormat="1" ht="14.25" customHeight="1">
      <c r="A16" s="59">
        <v>12</v>
      </c>
      <c r="B16" s="23" t="s">
        <v>178</v>
      </c>
      <c r="C16" s="53">
        <v>8367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52" customFormat="1" ht="14.25" customHeight="1">
      <c r="A17" s="59">
        <v>13</v>
      </c>
      <c r="B17" s="23" t="s">
        <v>180</v>
      </c>
      <c r="C17" s="53">
        <v>8457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52" customFormat="1" ht="14.25" customHeight="1">
      <c r="A18" s="59">
        <v>14</v>
      </c>
      <c r="B18" s="23" t="s">
        <v>63</v>
      </c>
      <c r="C18" s="53">
        <v>8060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52" customFormat="1" ht="14.25" customHeight="1">
      <c r="A19" s="59">
        <v>15</v>
      </c>
      <c r="B19" s="23" t="s">
        <v>99</v>
      </c>
      <c r="C19" s="53">
        <v>7908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52" customFormat="1" ht="14.25" customHeight="1">
      <c r="A20" s="59">
        <v>16</v>
      </c>
      <c r="B20" s="23" t="s">
        <v>44</v>
      </c>
      <c r="C20" s="53">
        <v>7868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52" customFormat="1" ht="14.25" customHeight="1">
      <c r="A21" s="59">
        <v>17</v>
      </c>
      <c r="B21" s="23" t="s">
        <v>47</v>
      </c>
      <c r="C21" s="53">
        <v>7847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52" customFormat="1" ht="14.25" customHeight="1">
      <c r="A22" s="59">
        <v>18</v>
      </c>
      <c r="B22" s="23" t="s">
        <v>181</v>
      </c>
      <c r="C22" s="53">
        <v>7548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52" customFormat="1" ht="14.25" customHeight="1">
      <c r="A23" s="59">
        <v>19</v>
      </c>
      <c r="B23" s="23" t="s">
        <v>126</v>
      </c>
      <c r="C23" s="53">
        <v>7500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52" customFormat="1" ht="30.75" customHeight="1">
      <c r="A24" s="59">
        <v>20</v>
      </c>
      <c r="B24" s="23" t="s">
        <v>102</v>
      </c>
      <c r="C24" s="53">
        <v>7403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3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</row>
    <row r="26" spans="1:253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</row>
    <row r="27" spans="1:253" ht="14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</row>
    <row r="28" spans="1:253" ht="14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</row>
    <row r="29" spans="1:253" ht="14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</row>
    <row r="30" spans="1:253" ht="14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</row>
    <row r="31" spans="1:253" ht="14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</row>
    <row r="32" spans="1:253" ht="14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</row>
    <row r="33" spans="1:253" ht="14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</row>
    <row r="34" spans="1:253" ht="14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</row>
    <row r="35" spans="1:253" ht="14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1:253" ht="14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</row>
    <row r="37" spans="1:253" ht="14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1:253" ht="14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</row>
    <row r="39" spans="1:253" ht="14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</row>
    <row r="40" spans="1:253" ht="14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</row>
    <row r="41" spans="1:253" ht="14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ht="14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</row>
    <row r="43" spans="1:253" ht="14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</row>
    <row r="44" spans="1:253" ht="14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</row>
    <row r="45" spans="1:253" ht="14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</row>
    <row r="46" spans="1:253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</row>
    <row r="47" spans="1:253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</row>
    <row r="48" spans="1:253" ht="14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</row>
    <row r="49" spans="1:253" ht="14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</row>
    <row r="50" spans="1:253" ht="14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</row>
    <row r="51" spans="1:253" ht="14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</row>
    <row r="52" spans="1:253" ht="14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</row>
    <row r="53" spans="1:253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</row>
    <row r="54" ht="14.25" customHeight="1">
      <c r="B54" s="19"/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63"/>
  <sheetViews>
    <sheetView view="pageBreakPreview" zoomScale="89" zoomScaleSheetLayoutView="89" zoomScalePageLayoutView="0" workbookViewId="0" topLeftCell="A1">
      <selection activeCell="E58" sqref="E58"/>
    </sheetView>
  </sheetViews>
  <sheetFormatPr defaultColWidth="8.8515625" defaultRowHeight="15"/>
  <cols>
    <col min="1" max="1" width="59.140625" style="19" customWidth="1"/>
    <col min="2" max="2" width="24.57421875" style="29" customWidth="1"/>
    <col min="3" max="16384" width="8.8515625" style="1" customWidth="1"/>
  </cols>
  <sheetData>
    <row r="1" spans="1:2" ht="62.25" customHeight="1">
      <c r="A1" s="110" t="s">
        <v>182</v>
      </c>
      <c r="B1" s="110"/>
    </row>
    <row r="2" spans="1:2" ht="14.25" customHeight="1">
      <c r="A2" s="111"/>
      <c r="B2" s="111"/>
    </row>
    <row r="3" spans="1:2" ht="44.25" customHeight="1" thickBot="1">
      <c r="A3" s="64" t="s">
        <v>41</v>
      </c>
      <c r="B3" s="65" t="s">
        <v>87</v>
      </c>
    </row>
    <row r="4" spans="1:2" ht="40.5" customHeight="1" thickTop="1">
      <c r="A4" s="108" t="s">
        <v>29</v>
      </c>
      <c r="B4" s="109"/>
    </row>
    <row r="5" spans="1:2" s="63" customFormat="1" ht="19.5" customHeight="1">
      <c r="A5" s="25" t="s">
        <v>45</v>
      </c>
      <c r="B5" s="28">
        <v>10551</v>
      </c>
    </row>
    <row r="6" spans="1:2" s="63" customFormat="1" ht="19.5" customHeight="1">
      <c r="A6" s="25" t="s">
        <v>180</v>
      </c>
      <c r="B6" s="28">
        <v>8457</v>
      </c>
    </row>
    <row r="7" spans="1:2" s="63" customFormat="1" ht="19.5" customHeight="1">
      <c r="A7" s="25" t="s">
        <v>99</v>
      </c>
      <c r="B7" s="28">
        <v>7908</v>
      </c>
    </row>
    <row r="8" spans="1:2" s="63" customFormat="1" ht="19.5" customHeight="1">
      <c r="A8" s="25" t="s">
        <v>44</v>
      </c>
      <c r="B8" s="28">
        <v>7868</v>
      </c>
    </row>
    <row r="9" spans="1:2" s="63" customFormat="1" ht="19.5" customHeight="1" thickBot="1">
      <c r="A9" s="25" t="s">
        <v>183</v>
      </c>
      <c r="B9" s="28">
        <v>7470</v>
      </c>
    </row>
    <row r="10" spans="1:2" s="63" customFormat="1" ht="19.5" customHeight="1" thickTop="1">
      <c r="A10" s="108" t="s">
        <v>3</v>
      </c>
      <c r="B10" s="109"/>
    </row>
    <row r="11" spans="1:2" s="63" customFormat="1" ht="19.5" customHeight="1">
      <c r="A11" s="25" t="s">
        <v>47</v>
      </c>
      <c r="B11" s="28">
        <v>7847</v>
      </c>
    </row>
    <row r="12" spans="1:2" s="63" customFormat="1" ht="19.5" customHeight="1">
      <c r="A12" s="25" t="s">
        <v>184</v>
      </c>
      <c r="B12" s="28">
        <v>7403</v>
      </c>
    </row>
    <row r="13" spans="1:2" s="63" customFormat="1" ht="19.5" customHeight="1">
      <c r="A13" s="25" t="s">
        <v>185</v>
      </c>
      <c r="B13" s="28">
        <v>7248</v>
      </c>
    </row>
    <row r="14" spans="1:2" s="63" customFormat="1" ht="24" customHeight="1">
      <c r="A14" s="25" t="s">
        <v>186</v>
      </c>
      <c r="B14" s="28">
        <v>7120</v>
      </c>
    </row>
    <row r="15" spans="1:2" s="63" customFormat="1" ht="17.25" customHeight="1" thickBot="1">
      <c r="A15" s="25" t="s">
        <v>187</v>
      </c>
      <c r="B15" s="28">
        <v>6842</v>
      </c>
    </row>
    <row r="16" spans="1:2" s="63" customFormat="1" ht="17.25" customHeight="1" thickTop="1">
      <c r="A16" s="89" t="s">
        <v>152</v>
      </c>
      <c r="B16" s="88"/>
    </row>
    <row r="17" spans="1:2" s="63" customFormat="1" ht="17.25" customHeight="1">
      <c r="A17" s="25" t="s">
        <v>175</v>
      </c>
      <c r="B17" s="28">
        <v>12000</v>
      </c>
    </row>
    <row r="18" spans="1:2" s="63" customFormat="1" ht="17.25" customHeight="1">
      <c r="A18" s="25" t="s">
        <v>150</v>
      </c>
      <c r="B18" s="28">
        <v>6930</v>
      </c>
    </row>
    <row r="19" spans="1:2" s="63" customFormat="1" ht="17.25" customHeight="1">
      <c r="A19" s="25" t="s">
        <v>155</v>
      </c>
      <c r="B19" s="28">
        <v>6437</v>
      </c>
    </row>
    <row r="20" spans="1:2" s="63" customFormat="1" ht="17.25" customHeight="1">
      <c r="A20" s="90" t="s">
        <v>111</v>
      </c>
      <c r="B20" s="28">
        <v>6092</v>
      </c>
    </row>
    <row r="21" spans="1:2" s="63" customFormat="1" ht="17.25" customHeight="1" thickBot="1">
      <c r="A21" s="25" t="s">
        <v>113</v>
      </c>
      <c r="B21" s="28">
        <v>5654</v>
      </c>
    </row>
    <row r="22" spans="1:2" s="63" customFormat="1" ht="18.75" customHeight="1" thickTop="1">
      <c r="A22" s="89" t="s">
        <v>153</v>
      </c>
      <c r="B22" s="88"/>
    </row>
    <row r="23" spans="1:2" s="63" customFormat="1" ht="18.75" customHeight="1">
      <c r="A23" s="26" t="s">
        <v>177</v>
      </c>
      <c r="B23" s="28">
        <v>8787</v>
      </c>
    </row>
    <row r="24" spans="1:2" s="63" customFormat="1" ht="18.75" customHeight="1">
      <c r="A24" s="90" t="s">
        <v>151</v>
      </c>
      <c r="B24" s="28">
        <v>6000</v>
      </c>
    </row>
    <row r="25" spans="1:2" s="63" customFormat="1" ht="18.75" customHeight="1">
      <c r="A25" s="90" t="s">
        <v>188</v>
      </c>
      <c r="B25" s="28">
        <v>6000</v>
      </c>
    </row>
    <row r="26" spans="1:2" s="63" customFormat="1" ht="18.75" customHeight="1">
      <c r="A26" s="26" t="s">
        <v>156</v>
      </c>
      <c r="B26" s="28">
        <v>5981</v>
      </c>
    </row>
    <row r="27" spans="1:2" s="63" customFormat="1" ht="18.75" customHeight="1" thickBot="1">
      <c r="A27" s="26" t="s">
        <v>53</v>
      </c>
      <c r="B27" s="28">
        <v>5606</v>
      </c>
    </row>
    <row r="28" spans="1:2" s="63" customFormat="1" ht="18.75" customHeight="1" thickTop="1">
      <c r="A28" s="112" t="s">
        <v>154</v>
      </c>
      <c r="B28" s="113"/>
    </row>
    <row r="29" spans="1:2" s="63" customFormat="1" ht="18.75" customHeight="1">
      <c r="A29" s="26" t="s">
        <v>178</v>
      </c>
      <c r="B29" s="28">
        <v>8367</v>
      </c>
    </row>
    <row r="30" spans="1:2" s="63" customFormat="1" ht="18.75" customHeight="1">
      <c r="A30" s="26" t="s">
        <v>61</v>
      </c>
      <c r="B30" s="28">
        <v>5750</v>
      </c>
    </row>
    <row r="31" spans="1:2" s="63" customFormat="1" ht="18.75" customHeight="1">
      <c r="A31" s="26" t="s">
        <v>189</v>
      </c>
      <c r="B31" s="28">
        <v>5730</v>
      </c>
    </row>
    <row r="32" spans="1:2" s="63" customFormat="1" ht="16.5" customHeight="1">
      <c r="A32" s="26" t="s">
        <v>190</v>
      </c>
      <c r="B32" s="28">
        <v>5379</v>
      </c>
    </row>
    <row r="33" spans="1:2" s="63" customFormat="1" ht="19.5" customHeight="1">
      <c r="A33" s="26" t="s">
        <v>88</v>
      </c>
      <c r="B33" s="28">
        <v>4854</v>
      </c>
    </row>
    <row r="34" spans="1:2" s="63" customFormat="1" ht="41.25" customHeight="1">
      <c r="A34" s="106" t="s">
        <v>30</v>
      </c>
      <c r="B34" s="107"/>
    </row>
    <row r="35" spans="1:2" s="63" customFormat="1" ht="19.5" customHeight="1">
      <c r="A35" s="25" t="s">
        <v>89</v>
      </c>
      <c r="B35" s="28">
        <v>10200</v>
      </c>
    </row>
    <row r="36" spans="1:2" s="63" customFormat="1" ht="19.5" customHeight="1">
      <c r="A36" s="25" t="s">
        <v>64</v>
      </c>
      <c r="B36" s="28">
        <v>8744</v>
      </c>
    </row>
    <row r="37" spans="1:2" s="63" customFormat="1" ht="19.5" customHeight="1">
      <c r="A37" s="25" t="s">
        <v>63</v>
      </c>
      <c r="B37" s="28">
        <v>8060</v>
      </c>
    </row>
    <row r="38" spans="1:2" s="63" customFormat="1" ht="19.5" customHeight="1">
      <c r="A38" s="25" t="s">
        <v>126</v>
      </c>
      <c r="B38" s="28">
        <v>7500</v>
      </c>
    </row>
    <row r="39" spans="1:2" s="63" customFormat="1" ht="19.5" customHeight="1">
      <c r="A39" s="25" t="s">
        <v>62</v>
      </c>
      <c r="B39" s="28">
        <v>7000</v>
      </c>
    </row>
    <row r="40" spans="1:2" s="63" customFormat="1" ht="19.5" customHeight="1">
      <c r="A40" s="106" t="s">
        <v>6</v>
      </c>
      <c r="B40" s="107"/>
    </row>
    <row r="41" spans="1:2" s="63" customFormat="1" ht="30" customHeight="1">
      <c r="A41" s="25" t="s">
        <v>163</v>
      </c>
      <c r="B41" s="28">
        <v>6895</v>
      </c>
    </row>
    <row r="42" spans="1:2" s="63" customFormat="1" ht="19.5" customHeight="1">
      <c r="A42" s="25" t="s">
        <v>67</v>
      </c>
      <c r="B42" s="28">
        <v>6144</v>
      </c>
    </row>
    <row r="43" spans="1:2" s="63" customFormat="1" ht="19.5" customHeight="1">
      <c r="A43" s="25" t="s">
        <v>191</v>
      </c>
      <c r="B43" s="28">
        <v>6102</v>
      </c>
    </row>
    <row r="44" spans="1:2" s="63" customFormat="1" ht="31.5" customHeight="1">
      <c r="A44" s="25" t="s">
        <v>130</v>
      </c>
      <c r="B44" s="28">
        <v>6030</v>
      </c>
    </row>
    <row r="45" spans="1:2" s="63" customFormat="1" ht="19.5" customHeight="1" thickBot="1">
      <c r="A45" s="25" t="s">
        <v>70</v>
      </c>
      <c r="B45" s="28">
        <v>5749</v>
      </c>
    </row>
    <row r="46" spans="1:2" s="63" customFormat="1" ht="56.25" customHeight="1" thickTop="1">
      <c r="A46" s="108" t="s">
        <v>7</v>
      </c>
      <c r="B46" s="109"/>
    </row>
    <row r="47" spans="1:2" s="63" customFormat="1" ht="19.5" customHeight="1">
      <c r="A47" s="26" t="s">
        <v>142</v>
      </c>
      <c r="B47" s="28">
        <v>11050</v>
      </c>
    </row>
    <row r="48" spans="1:2" s="63" customFormat="1" ht="19.5" customHeight="1">
      <c r="A48" s="26" t="s">
        <v>143</v>
      </c>
      <c r="B48" s="28">
        <v>9904</v>
      </c>
    </row>
    <row r="49" spans="1:2" s="63" customFormat="1" ht="19.5" customHeight="1">
      <c r="A49" s="26" t="s">
        <v>172</v>
      </c>
      <c r="B49" s="28">
        <v>8902</v>
      </c>
    </row>
    <row r="50" spans="1:2" s="63" customFormat="1" ht="19.5" customHeight="1">
      <c r="A50" s="26" t="s">
        <v>169</v>
      </c>
      <c r="B50" s="28">
        <v>8865</v>
      </c>
    </row>
    <row r="51" spans="1:2" ht="19.5" customHeight="1" thickBot="1">
      <c r="A51" s="26" t="s">
        <v>139</v>
      </c>
      <c r="B51" s="28">
        <v>8753</v>
      </c>
    </row>
    <row r="52" spans="1:2" s="63" customFormat="1" ht="19.5" customHeight="1" thickTop="1">
      <c r="A52" s="108" t="s">
        <v>4</v>
      </c>
      <c r="B52" s="109"/>
    </row>
    <row r="53" spans="1:2" s="63" customFormat="1" ht="19.5" customHeight="1">
      <c r="A53" s="25" t="s">
        <v>76</v>
      </c>
      <c r="B53" s="28">
        <v>9226</v>
      </c>
    </row>
    <row r="54" spans="1:2" ht="19.5" customHeight="1">
      <c r="A54" s="25" t="s">
        <v>81</v>
      </c>
      <c r="B54" s="28">
        <v>5750</v>
      </c>
    </row>
    <row r="55" spans="1:2" s="63" customFormat="1" ht="19.5" customHeight="1">
      <c r="A55" s="25" t="s">
        <v>78</v>
      </c>
      <c r="B55" s="28">
        <v>5706</v>
      </c>
    </row>
    <row r="56" spans="1:2" s="63" customFormat="1" ht="19.5" customHeight="1">
      <c r="A56" s="25" t="s">
        <v>147</v>
      </c>
      <c r="B56" s="28">
        <v>5404</v>
      </c>
    </row>
    <row r="57" spans="1:2" s="63" customFormat="1" ht="19.5" customHeight="1">
      <c r="A57" s="25" t="s">
        <v>148</v>
      </c>
      <c r="B57" s="28">
        <v>5181</v>
      </c>
    </row>
    <row r="58" spans="1:2" ht="19.5" customHeight="1">
      <c r="A58" s="1"/>
      <c r="B58" s="1"/>
    </row>
    <row r="59" spans="1:2" ht="19.5" customHeight="1">
      <c r="A59" s="1"/>
      <c r="B59" s="1"/>
    </row>
    <row r="60" spans="1:2" ht="19.5" customHeight="1">
      <c r="A60" s="1"/>
      <c r="B60" s="1"/>
    </row>
    <row r="61" spans="1:2" ht="19.5" customHeight="1">
      <c r="A61" s="1"/>
      <c r="B61" s="1"/>
    </row>
    <row r="62" spans="1:2" ht="36" customHeight="1">
      <c r="A62" s="1"/>
      <c r="B62" s="1"/>
    </row>
    <row r="63" spans="1:2" ht="18.75" customHeight="1">
      <c r="A63" s="1"/>
      <c r="B63" s="1"/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78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35.2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9">
    <mergeCell ref="A34:B34"/>
    <mergeCell ref="A40:B40"/>
    <mergeCell ref="A46:B46"/>
    <mergeCell ref="A52:B52"/>
    <mergeCell ref="A10:B10"/>
    <mergeCell ref="A1:B1"/>
    <mergeCell ref="A2:B2"/>
    <mergeCell ref="A4:B4"/>
    <mergeCell ref="A28:B28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2" manualBreakCount="2">
    <brk id="31" max="255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tabSelected="1" view="pageBreakPreview" zoomScale="70" zoomScaleNormal="75" zoomScaleSheetLayoutView="70" zoomScalePageLayoutView="0" workbookViewId="0" topLeftCell="A1">
      <selection activeCell="H9" sqref="H9"/>
    </sheetView>
  </sheetViews>
  <sheetFormatPr defaultColWidth="8.8515625" defaultRowHeight="15"/>
  <cols>
    <col min="1" max="1" width="41.00390625" style="50" customWidth="1"/>
    <col min="2" max="2" width="11.28125" style="50" customWidth="1"/>
    <col min="3" max="3" width="9.8515625" style="50" customWidth="1"/>
    <col min="4" max="4" width="13.00390625" style="50" customWidth="1"/>
    <col min="5" max="5" width="8.8515625" style="50" customWidth="1"/>
    <col min="6" max="6" width="11.8515625" style="144" customWidth="1"/>
    <col min="7" max="7" width="9.28125" style="50" bestFit="1" customWidth="1"/>
    <col min="8" max="16384" width="8.8515625" style="50" customWidth="1"/>
  </cols>
  <sheetData>
    <row r="1" spans="1:6" s="125" customFormat="1" ht="46.5" customHeight="1">
      <c r="A1" s="141" t="s">
        <v>192</v>
      </c>
      <c r="B1" s="141"/>
      <c r="C1" s="141"/>
      <c r="D1" s="141"/>
      <c r="F1" s="142"/>
    </row>
    <row r="2" spans="1:6" s="125" customFormat="1" ht="46.5" customHeight="1">
      <c r="A2" s="143" t="s">
        <v>38</v>
      </c>
      <c r="B2" s="143"/>
      <c r="C2" s="143"/>
      <c r="D2" s="143"/>
      <c r="F2" s="142"/>
    </row>
    <row r="3" spans="1:6" s="37" customFormat="1" ht="13.5" customHeight="1" thickBot="1">
      <c r="A3" s="34"/>
      <c r="B3" s="34"/>
      <c r="C3" s="34"/>
      <c r="D3" s="34"/>
      <c r="F3" s="144"/>
    </row>
    <row r="4" spans="1:6" s="37" customFormat="1" ht="30" customHeight="1">
      <c r="A4" s="145"/>
      <c r="B4" s="146" t="s">
        <v>157</v>
      </c>
      <c r="C4" s="147"/>
      <c r="D4" s="148"/>
      <c r="F4" s="144"/>
    </row>
    <row r="5" spans="1:6" s="37" customFormat="1" ht="48.75" customHeight="1">
      <c r="A5" s="149"/>
      <c r="B5" s="150" t="s">
        <v>31</v>
      </c>
      <c r="C5" s="150" t="s">
        <v>158</v>
      </c>
      <c r="D5" s="151" t="s">
        <v>32</v>
      </c>
      <c r="F5" s="144"/>
    </row>
    <row r="6" spans="1:6" s="37" customFormat="1" ht="24.75" customHeight="1">
      <c r="A6" s="152" t="s">
        <v>33</v>
      </c>
      <c r="B6" s="153">
        <v>15581</v>
      </c>
      <c r="C6" s="153">
        <v>14493</v>
      </c>
      <c r="D6" s="154">
        <f>ROUND(C6/B6*100,1)</f>
        <v>93</v>
      </c>
      <c r="F6" s="144"/>
    </row>
    <row r="7" spans="1:7" s="134" customFormat="1" ht="27" customHeight="1">
      <c r="A7" s="155" t="s">
        <v>9</v>
      </c>
      <c r="B7" s="156"/>
      <c r="C7" s="157"/>
      <c r="D7" s="158"/>
      <c r="F7" s="144"/>
      <c r="G7" s="159"/>
    </row>
    <row r="8" spans="1:7" ht="36.75" customHeight="1">
      <c r="A8" s="160" t="s">
        <v>10</v>
      </c>
      <c r="B8" s="138">
        <v>3976</v>
      </c>
      <c r="C8" s="153">
        <v>3314</v>
      </c>
      <c r="D8" s="161">
        <f aca="true" t="shared" si="0" ref="D8:D26">ROUND(C8/B8*100,1)</f>
        <v>83.4</v>
      </c>
      <c r="E8" s="136"/>
      <c r="F8" s="162"/>
      <c r="G8" s="159"/>
    </row>
    <row r="9" spans="1:7" ht="35.25" customHeight="1">
      <c r="A9" s="163" t="s">
        <v>11</v>
      </c>
      <c r="B9" s="138">
        <v>51</v>
      </c>
      <c r="C9" s="164">
        <v>43</v>
      </c>
      <c r="D9" s="154">
        <f t="shared" si="0"/>
        <v>84.3</v>
      </c>
      <c r="F9" s="162"/>
      <c r="G9" s="159"/>
    </row>
    <row r="10" spans="1:13" s="132" customFormat="1" ht="23.25" customHeight="1" thickBot="1">
      <c r="A10" s="163" t="s">
        <v>12</v>
      </c>
      <c r="B10" s="139">
        <v>2198</v>
      </c>
      <c r="C10" s="153">
        <v>2339</v>
      </c>
      <c r="D10" s="154">
        <f t="shared" si="0"/>
        <v>106.4</v>
      </c>
      <c r="F10" s="162"/>
      <c r="G10" s="159"/>
      <c r="H10" s="50"/>
      <c r="M10" s="50"/>
    </row>
    <row r="11" spans="1:14" ht="39.75" customHeight="1" thickBot="1">
      <c r="A11" s="163" t="s">
        <v>13</v>
      </c>
      <c r="B11" s="139">
        <v>335</v>
      </c>
      <c r="C11" s="153">
        <v>272</v>
      </c>
      <c r="D11" s="154">
        <f t="shared" si="0"/>
        <v>81.2</v>
      </c>
      <c r="F11" s="162"/>
      <c r="G11" s="159"/>
      <c r="N11" s="165"/>
    </row>
    <row r="12" spans="1:7" ht="35.25" customHeight="1">
      <c r="A12" s="163" t="s">
        <v>14</v>
      </c>
      <c r="B12" s="139">
        <v>114</v>
      </c>
      <c r="C12" s="153">
        <v>132</v>
      </c>
      <c r="D12" s="154">
        <f t="shared" si="0"/>
        <v>115.8</v>
      </c>
      <c r="F12" s="162"/>
      <c r="G12" s="159"/>
    </row>
    <row r="13" spans="1:7" ht="23.25" customHeight="1">
      <c r="A13" s="163" t="s">
        <v>15</v>
      </c>
      <c r="B13" s="139">
        <v>392</v>
      </c>
      <c r="C13" s="153">
        <v>318</v>
      </c>
      <c r="D13" s="154">
        <f t="shared" si="0"/>
        <v>81.1</v>
      </c>
      <c r="F13" s="162"/>
      <c r="G13" s="159"/>
    </row>
    <row r="14" spans="1:7" ht="37.5" customHeight="1">
      <c r="A14" s="163" t="s">
        <v>16</v>
      </c>
      <c r="B14" s="139">
        <v>2349</v>
      </c>
      <c r="C14" s="153">
        <v>2194</v>
      </c>
      <c r="D14" s="154">
        <f t="shared" si="0"/>
        <v>93.4</v>
      </c>
      <c r="F14" s="162"/>
      <c r="G14" s="159"/>
    </row>
    <row r="15" spans="1:7" ht="36" customHeight="1">
      <c r="A15" s="163" t="s">
        <v>17</v>
      </c>
      <c r="B15" s="139">
        <v>596</v>
      </c>
      <c r="C15" s="153">
        <v>677</v>
      </c>
      <c r="D15" s="154">
        <f t="shared" si="0"/>
        <v>113.6</v>
      </c>
      <c r="F15" s="162"/>
      <c r="G15" s="159"/>
    </row>
    <row r="16" spans="1:7" ht="34.5" customHeight="1">
      <c r="A16" s="163" t="s">
        <v>18</v>
      </c>
      <c r="B16" s="139">
        <v>287</v>
      </c>
      <c r="C16" s="153">
        <v>246</v>
      </c>
      <c r="D16" s="154">
        <f t="shared" si="0"/>
        <v>85.7</v>
      </c>
      <c r="F16" s="162"/>
      <c r="G16" s="159"/>
    </row>
    <row r="17" spans="1:7" ht="27" customHeight="1">
      <c r="A17" s="163" t="s">
        <v>19</v>
      </c>
      <c r="B17" s="139">
        <v>261</v>
      </c>
      <c r="C17" s="153">
        <v>233</v>
      </c>
      <c r="D17" s="154">
        <f t="shared" si="0"/>
        <v>89.3</v>
      </c>
      <c r="F17" s="162"/>
      <c r="G17" s="159"/>
    </row>
    <row r="18" spans="1:7" ht="27" customHeight="1">
      <c r="A18" s="163" t="s">
        <v>20</v>
      </c>
      <c r="B18" s="139">
        <v>837</v>
      </c>
      <c r="C18" s="153">
        <v>621</v>
      </c>
      <c r="D18" s="154">
        <f t="shared" si="0"/>
        <v>74.2</v>
      </c>
      <c r="F18" s="162"/>
      <c r="G18" s="159"/>
    </row>
    <row r="19" spans="1:7" ht="28.5" customHeight="1">
      <c r="A19" s="163" t="s">
        <v>21</v>
      </c>
      <c r="B19" s="139">
        <v>149</v>
      </c>
      <c r="C19" s="153">
        <v>135</v>
      </c>
      <c r="D19" s="154">
        <f t="shared" si="0"/>
        <v>90.6</v>
      </c>
      <c r="F19" s="162"/>
      <c r="G19" s="159"/>
    </row>
    <row r="20" spans="1:7" ht="39" customHeight="1">
      <c r="A20" s="163" t="s">
        <v>22</v>
      </c>
      <c r="B20" s="139">
        <v>324</v>
      </c>
      <c r="C20" s="153">
        <v>369</v>
      </c>
      <c r="D20" s="154">
        <f t="shared" si="0"/>
        <v>113.9</v>
      </c>
      <c r="F20" s="162"/>
      <c r="G20" s="159"/>
    </row>
    <row r="21" spans="1:7" ht="39.75" customHeight="1">
      <c r="A21" s="163" t="s">
        <v>23</v>
      </c>
      <c r="B21" s="139">
        <v>315</v>
      </c>
      <c r="C21" s="153">
        <v>298</v>
      </c>
      <c r="D21" s="154">
        <f t="shared" si="0"/>
        <v>94.6</v>
      </c>
      <c r="F21" s="162"/>
      <c r="G21" s="159"/>
    </row>
    <row r="22" spans="1:7" ht="37.5" customHeight="1">
      <c r="A22" s="163" t="s">
        <v>24</v>
      </c>
      <c r="B22" s="139">
        <v>2909</v>
      </c>
      <c r="C22" s="153">
        <v>1645</v>
      </c>
      <c r="D22" s="154">
        <f t="shared" si="0"/>
        <v>56.5</v>
      </c>
      <c r="F22" s="162"/>
      <c r="G22" s="159"/>
    </row>
    <row r="23" spans="1:7" ht="23.25" customHeight="1">
      <c r="A23" s="163" t="s">
        <v>25</v>
      </c>
      <c r="B23" s="139">
        <v>267</v>
      </c>
      <c r="C23" s="153">
        <v>254</v>
      </c>
      <c r="D23" s="154">
        <f t="shared" si="0"/>
        <v>95.1</v>
      </c>
      <c r="F23" s="162"/>
      <c r="G23" s="159"/>
    </row>
    <row r="24" spans="1:7" ht="36" customHeight="1">
      <c r="A24" s="163" t="s">
        <v>26</v>
      </c>
      <c r="B24" s="139">
        <v>337</v>
      </c>
      <c r="C24" s="153">
        <v>333</v>
      </c>
      <c r="D24" s="154">
        <f t="shared" si="0"/>
        <v>98.8</v>
      </c>
      <c r="F24" s="162"/>
      <c r="G24" s="159"/>
    </row>
    <row r="25" spans="1:7" ht="33" customHeight="1">
      <c r="A25" s="163" t="s">
        <v>27</v>
      </c>
      <c r="B25" s="139">
        <v>64</v>
      </c>
      <c r="C25" s="153">
        <v>79</v>
      </c>
      <c r="D25" s="154">
        <f t="shared" si="0"/>
        <v>123.4</v>
      </c>
      <c r="F25" s="162"/>
      <c r="G25" s="159"/>
    </row>
    <row r="26" spans="1:7" ht="24" customHeight="1" thickBot="1">
      <c r="A26" s="166" t="s">
        <v>28</v>
      </c>
      <c r="B26" s="140">
        <v>121</v>
      </c>
      <c r="C26" s="153">
        <v>92</v>
      </c>
      <c r="D26" s="167">
        <f t="shared" si="0"/>
        <v>76</v>
      </c>
      <c r="F26" s="162"/>
      <c r="G26" s="159"/>
    </row>
    <row r="27" spans="1:6" ht="15.75">
      <c r="A27" s="49"/>
      <c r="B27" s="131"/>
      <c r="C27" s="168"/>
      <c r="F27" s="50"/>
    </row>
    <row r="28" spans="1:6" ht="12.75">
      <c r="A28" s="49"/>
      <c r="B28" s="49"/>
      <c r="C28" s="168"/>
      <c r="F28" s="50"/>
    </row>
  </sheetData>
  <sheetProtection/>
  <mergeCells count="4">
    <mergeCell ref="A4:A5"/>
    <mergeCell ref="B4:D4"/>
    <mergeCell ref="A1:D1"/>
    <mergeCell ref="A2:D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view="pageBreakPreview" zoomScale="70" zoomScaleNormal="75" zoomScaleSheetLayoutView="70" zoomScalePageLayoutView="0" workbookViewId="0" topLeftCell="A1">
      <selection activeCell="K10" sqref="K10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2" customFormat="1" ht="22.5" customHeight="1">
      <c r="A1" s="91" t="s">
        <v>193</v>
      </c>
      <c r="B1" s="91"/>
      <c r="C1" s="91"/>
      <c r="D1" s="91"/>
      <c r="E1" s="91"/>
      <c r="F1" s="91"/>
      <c r="G1" s="91"/>
    </row>
    <row r="2" spans="1:7" s="2" customFormat="1" ht="19.5" customHeight="1">
      <c r="A2" s="114" t="s">
        <v>34</v>
      </c>
      <c r="B2" s="114"/>
      <c r="C2" s="114"/>
      <c r="D2" s="114"/>
      <c r="E2" s="114"/>
      <c r="F2" s="114"/>
      <c r="G2" s="114"/>
    </row>
    <row r="3" spans="1:6" s="3" customFormat="1" ht="20.25" customHeight="1">
      <c r="A3" s="70"/>
      <c r="B3" s="70"/>
      <c r="C3" s="70"/>
      <c r="D3" s="70"/>
      <c r="E3" s="70"/>
      <c r="F3" s="70"/>
    </row>
    <row r="4" spans="1:7" s="3" customFormat="1" ht="20.25" customHeight="1">
      <c r="A4" s="115"/>
      <c r="B4" s="117" t="s">
        <v>157</v>
      </c>
      <c r="C4" s="117"/>
      <c r="D4" s="117"/>
      <c r="E4" s="117" t="s">
        <v>159</v>
      </c>
      <c r="F4" s="117"/>
      <c r="G4" s="117"/>
    </row>
    <row r="5" spans="1:7" s="3" customFormat="1" ht="51.75" customHeight="1">
      <c r="A5" s="116"/>
      <c r="B5" s="66" t="s">
        <v>31</v>
      </c>
      <c r="C5" s="66" t="s">
        <v>158</v>
      </c>
      <c r="D5" s="67" t="s">
        <v>32</v>
      </c>
      <c r="E5" s="68" t="s">
        <v>31</v>
      </c>
      <c r="F5" s="68" t="s">
        <v>158</v>
      </c>
      <c r="G5" s="69" t="s">
        <v>32</v>
      </c>
    </row>
    <row r="6" spans="1:9" s="3" customFormat="1" ht="28.5" customHeight="1">
      <c r="A6" s="73" t="s">
        <v>33</v>
      </c>
      <c r="B6" s="72">
        <v>18.7</v>
      </c>
      <c r="C6" s="72">
        <v>16.2</v>
      </c>
      <c r="D6" s="74">
        <f>ROUND(C6/B6*100,1)</f>
        <v>86.6</v>
      </c>
      <c r="E6" s="72">
        <v>17</v>
      </c>
      <c r="F6" s="72">
        <v>14.5</v>
      </c>
      <c r="G6" s="75">
        <f>ROUND(F6/E6*100,1)</f>
        <v>85.3</v>
      </c>
      <c r="I6" s="14"/>
    </row>
    <row r="7" spans="1:9" s="4" customFormat="1" ht="45.75" customHeight="1">
      <c r="A7" s="76" t="s">
        <v>35</v>
      </c>
      <c r="B7" s="71">
        <v>3.8</v>
      </c>
      <c r="C7" s="71">
        <v>3.1</v>
      </c>
      <c r="D7" s="74">
        <f aca="true" t="shared" si="0" ref="D7:D15">ROUND(C7/B7*100,1)</f>
        <v>81.6</v>
      </c>
      <c r="E7" s="77">
        <v>3.4</v>
      </c>
      <c r="F7" s="71">
        <v>2.7</v>
      </c>
      <c r="G7" s="75">
        <f aca="true" t="shared" si="1" ref="G7:G15">ROUND(F7/E7*100,1)</f>
        <v>79.4</v>
      </c>
      <c r="H7" s="15"/>
      <c r="I7" s="14"/>
    </row>
    <row r="8" spans="1:9" s="4" customFormat="1" ht="30" customHeight="1">
      <c r="A8" s="76" t="s">
        <v>3</v>
      </c>
      <c r="B8" s="71">
        <v>1.8</v>
      </c>
      <c r="C8" s="71">
        <v>1.7</v>
      </c>
      <c r="D8" s="74">
        <f t="shared" si="0"/>
        <v>94.4</v>
      </c>
      <c r="E8" s="77">
        <v>1.6</v>
      </c>
      <c r="F8" s="71">
        <v>1.5</v>
      </c>
      <c r="G8" s="75">
        <f t="shared" si="1"/>
        <v>93.8</v>
      </c>
      <c r="H8" s="15"/>
      <c r="I8" s="14"/>
    </row>
    <row r="9" spans="1:9" ht="33" customHeight="1">
      <c r="A9" s="76" t="s">
        <v>2</v>
      </c>
      <c r="B9" s="78">
        <v>1.8</v>
      </c>
      <c r="C9" s="71">
        <v>1.6</v>
      </c>
      <c r="D9" s="74">
        <f t="shared" si="0"/>
        <v>88.9</v>
      </c>
      <c r="E9" s="77">
        <v>1.6</v>
      </c>
      <c r="F9" s="71">
        <v>1.4</v>
      </c>
      <c r="G9" s="75">
        <f t="shared" si="1"/>
        <v>87.5</v>
      </c>
      <c r="H9" s="15"/>
      <c r="I9" s="14"/>
    </row>
    <row r="10" spans="1:9" ht="28.5" customHeight="1">
      <c r="A10" s="76" t="s">
        <v>1</v>
      </c>
      <c r="B10" s="78">
        <v>1.1</v>
      </c>
      <c r="C10" s="71">
        <v>1</v>
      </c>
      <c r="D10" s="74">
        <f t="shared" si="0"/>
        <v>90.9</v>
      </c>
      <c r="E10" s="77">
        <v>1</v>
      </c>
      <c r="F10" s="71">
        <v>0.9</v>
      </c>
      <c r="G10" s="75">
        <f t="shared" si="1"/>
        <v>90</v>
      </c>
      <c r="H10" s="15"/>
      <c r="I10" s="14"/>
    </row>
    <row r="11" spans="1:9" s="12" customFormat="1" ht="31.5" customHeight="1">
      <c r="A11" s="76" t="s">
        <v>5</v>
      </c>
      <c r="B11" s="78">
        <v>2.3</v>
      </c>
      <c r="C11" s="71">
        <v>2</v>
      </c>
      <c r="D11" s="74">
        <f t="shared" si="0"/>
        <v>87</v>
      </c>
      <c r="E11" s="77">
        <v>2.1</v>
      </c>
      <c r="F11" s="71">
        <v>1.8</v>
      </c>
      <c r="G11" s="75">
        <f t="shared" si="1"/>
        <v>85.7</v>
      </c>
      <c r="H11" s="15"/>
      <c r="I11" s="14"/>
    </row>
    <row r="12" spans="1:9" ht="51.75" customHeight="1">
      <c r="A12" s="76" t="s">
        <v>30</v>
      </c>
      <c r="B12" s="78">
        <v>0.7</v>
      </c>
      <c r="C12" s="71">
        <v>0.6</v>
      </c>
      <c r="D12" s="74">
        <f t="shared" si="0"/>
        <v>85.7</v>
      </c>
      <c r="E12" s="77">
        <v>0.7</v>
      </c>
      <c r="F12" s="71">
        <v>0.6</v>
      </c>
      <c r="G12" s="75">
        <f t="shared" si="1"/>
        <v>85.7</v>
      </c>
      <c r="H12" s="15"/>
      <c r="I12" s="14"/>
    </row>
    <row r="13" spans="1:9" ht="30.75" customHeight="1">
      <c r="A13" s="76" t="s">
        <v>6</v>
      </c>
      <c r="B13" s="78">
        <v>1.6</v>
      </c>
      <c r="C13" s="71">
        <v>1.3</v>
      </c>
      <c r="D13" s="74">
        <f t="shared" si="0"/>
        <v>81.3</v>
      </c>
      <c r="E13" s="77">
        <v>1.5</v>
      </c>
      <c r="F13" s="71">
        <v>0.2</v>
      </c>
      <c r="G13" s="75">
        <f t="shared" si="1"/>
        <v>13.3</v>
      </c>
      <c r="H13" s="15"/>
      <c r="I13" s="14"/>
    </row>
    <row r="14" spans="1:9" ht="66.75" customHeight="1">
      <c r="A14" s="76" t="s">
        <v>7</v>
      </c>
      <c r="B14" s="78">
        <v>3.4</v>
      </c>
      <c r="C14" s="71">
        <v>2.9</v>
      </c>
      <c r="D14" s="74">
        <f t="shared" si="0"/>
        <v>85.3</v>
      </c>
      <c r="E14" s="77">
        <v>3.2</v>
      </c>
      <c r="F14" s="71">
        <v>2.7</v>
      </c>
      <c r="G14" s="75">
        <f t="shared" si="1"/>
        <v>84.4</v>
      </c>
      <c r="H14" s="15"/>
      <c r="I14" s="14"/>
    </row>
    <row r="15" spans="1:9" ht="42.75" customHeight="1">
      <c r="A15" s="76" t="s">
        <v>37</v>
      </c>
      <c r="B15" s="78">
        <v>2.2</v>
      </c>
      <c r="C15" s="71">
        <v>1.9</v>
      </c>
      <c r="D15" s="74">
        <f t="shared" si="0"/>
        <v>86.4</v>
      </c>
      <c r="E15" s="77">
        <v>1.9</v>
      </c>
      <c r="F15" s="71">
        <v>1.7</v>
      </c>
      <c r="G15" s="75">
        <f t="shared" si="1"/>
        <v>89.5</v>
      </c>
      <c r="H15" s="15"/>
      <c r="I15" s="14"/>
    </row>
    <row r="16" spans="1:7" ht="12.75">
      <c r="A16" s="54"/>
      <c r="B16" s="55"/>
      <c r="C16" s="54"/>
      <c r="D16" s="54"/>
      <c r="E16" s="54"/>
      <c r="F16" s="54"/>
      <c r="G16" s="54"/>
    </row>
    <row r="17" spans="1:7" ht="12.75">
      <c r="A17" s="54"/>
      <c r="B17" s="55"/>
      <c r="C17" s="54"/>
      <c r="D17" s="54"/>
      <c r="E17" s="54"/>
      <c r="F17" s="54"/>
      <c r="G17" s="54"/>
    </row>
    <row r="18" ht="12.75">
      <c r="B18" s="1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view="pageBreakPreview" zoomScale="75" zoomScaleNormal="75" zoomScaleSheetLayoutView="75" zoomScalePageLayoutView="0" workbookViewId="0" topLeftCell="A1">
      <selection activeCell="H10" sqref="H10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0" customWidth="1"/>
    <col min="5" max="7" width="8.8515625" style="5" customWidth="1"/>
    <col min="8" max="8" width="43.00390625" style="5" customWidth="1"/>
    <col min="9" max="16384" width="8.8515625" style="5" customWidth="1"/>
  </cols>
  <sheetData>
    <row r="1" spans="1:4" s="2" customFormat="1" ht="40.5" customHeight="1">
      <c r="A1" s="119" t="s">
        <v>194</v>
      </c>
      <c r="B1" s="119"/>
      <c r="C1" s="119"/>
      <c r="D1" s="119"/>
    </row>
    <row r="2" spans="1:4" s="2" customFormat="1" ht="19.5" customHeight="1">
      <c r="A2" s="114" t="s">
        <v>8</v>
      </c>
      <c r="B2" s="114"/>
      <c r="C2" s="114"/>
      <c r="D2" s="114"/>
    </row>
    <row r="3" spans="1:4" s="3" customFormat="1" ht="12" customHeight="1">
      <c r="A3" s="70"/>
      <c r="B3" s="70"/>
      <c r="C3" s="70"/>
      <c r="D3" s="34"/>
    </row>
    <row r="4" spans="1:4" s="3" customFormat="1" ht="20.25" customHeight="1">
      <c r="A4" s="120"/>
      <c r="B4" s="121" t="s">
        <v>39</v>
      </c>
      <c r="C4" s="122" t="s">
        <v>40</v>
      </c>
      <c r="D4" s="123" t="s">
        <v>90</v>
      </c>
    </row>
    <row r="5" spans="1:4" s="3" customFormat="1" ht="59.25" customHeight="1">
      <c r="A5" s="120"/>
      <c r="B5" s="121"/>
      <c r="C5" s="122"/>
      <c r="D5" s="123"/>
    </row>
    <row r="6" spans="1:4" s="9" customFormat="1" ht="34.5" customHeight="1">
      <c r="A6" s="69" t="s">
        <v>33</v>
      </c>
      <c r="B6" s="79">
        <v>4195</v>
      </c>
      <c r="C6" s="84">
        <v>14493</v>
      </c>
      <c r="D6" s="86">
        <f>C6/B6</f>
        <v>3.4548271752085817</v>
      </c>
    </row>
    <row r="7" spans="1:4" s="9" customFormat="1" ht="31.5" customHeight="1">
      <c r="A7" s="81" t="s">
        <v>9</v>
      </c>
      <c r="B7" s="80"/>
      <c r="C7" s="85"/>
      <c r="D7" s="87"/>
    </row>
    <row r="8" spans="1:8" ht="54" customHeight="1">
      <c r="A8" s="82" t="s">
        <v>10</v>
      </c>
      <c r="B8" s="83">
        <v>646</v>
      </c>
      <c r="C8" s="83">
        <v>3314</v>
      </c>
      <c r="D8" s="87">
        <f>C8/B8</f>
        <v>5.130030959752322</v>
      </c>
      <c r="E8" s="9"/>
      <c r="F8" s="10"/>
      <c r="H8" s="11"/>
    </row>
    <row r="9" spans="1:8" ht="35.25" customHeight="1">
      <c r="A9" s="82" t="s">
        <v>11</v>
      </c>
      <c r="B9" s="83">
        <v>4</v>
      </c>
      <c r="C9" s="83">
        <v>43</v>
      </c>
      <c r="D9" s="87">
        <f>C9/B9</f>
        <v>10.75</v>
      </c>
      <c r="E9" s="9"/>
      <c r="F9" s="10"/>
      <c r="H9" s="11"/>
    </row>
    <row r="10" spans="1:8" s="12" customFormat="1" ht="20.25" customHeight="1">
      <c r="A10" s="82" t="s">
        <v>12</v>
      </c>
      <c r="B10" s="83">
        <v>975</v>
      </c>
      <c r="C10" s="83">
        <v>2339</v>
      </c>
      <c r="D10" s="87">
        <f>C10/B10</f>
        <v>2.398974358974359</v>
      </c>
      <c r="E10" s="9"/>
      <c r="F10" s="10"/>
      <c r="G10" s="5"/>
      <c r="H10" s="11"/>
    </row>
    <row r="11" spans="1:10" ht="36" customHeight="1">
      <c r="A11" s="82" t="s">
        <v>13</v>
      </c>
      <c r="B11" s="83">
        <v>127</v>
      </c>
      <c r="C11" s="83">
        <v>272</v>
      </c>
      <c r="D11" s="87">
        <f aca="true" t="shared" si="0" ref="D11:D26">C11/B11</f>
        <v>2.141732283464567</v>
      </c>
      <c r="E11" s="9"/>
      <c r="F11" s="10"/>
      <c r="H11" s="11"/>
      <c r="J11" s="13"/>
    </row>
    <row r="12" spans="1:8" ht="30" customHeight="1">
      <c r="A12" s="82" t="s">
        <v>14</v>
      </c>
      <c r="B12" s="83">
        <v>103</v>
      </c>
      <c r="C12" s="83">
        <v>132</v>
      </c>
      <c r="D12" s="87">
        <f>C12/B12</f>
        <v>1.2815533980582525</v>
      </c>
      <c r="E12" s="9"/>
      <c r="F12" s="10"/>
      <c r="H12" s="11"/>
    </row>
    <row r="13" spans="1:8" ht="19.5" customHeight="1">
      <c r="A13" s="82" t="s">
        <v>15</v>
      </c>
      <c r="B13" s="83">
        <v>205</v>
      </c>
      <c r="C13" s="83">
        <v>318</v>
      </c>
      <c r="D13" s="87">
        <f t="shared" si="0"/>
        <v>1.551219512195122</v>
      </c>
      <c r="E13" s="9"/>
      <c r="F13" s="10"/>
      <c r="H13" s="17"/>
    </row>
    <row r="14" spans="1:8" ht="48.75" customHeight="1">
      <c r="A14" s="82" t="s">
        <v>16</v>
      </c>
      <c r="B14" s="83">
        <v>589</v>
      </c>
      <c r="C14" s="83">
        <v>2194</v>
      </c>
      <c r="D14" s="87">
        <f>C14/B14</f>
        <v>3.724957555178268</v>
      </c>
      <c r="E14" s="9"/>
      <c r="F14" s="10"/>
      <c r="H14" s="11"/>
    </row>
    <row r="15" spans="1:8" ht="34.5" customHeight="1">
      <c r="A15" s="82" t="s">
        <v>17</v>
      </c>
      <c r="B15" s="83">
        <v>461</v>
      </c>
      <c r="C15" s="83">
        <v>677</v>
      </c>
      <c r="D15" s="87">
        <f t="shared" si="0"/>
        <v>1.4685466377440346</v>
      </c>
      <c r="E15" s="9"/>
      <c r="F15" s="10"/>
      <c r="H15" s="11"/>
    </row>
    <row r="16" spans="1:8" ht="35.25" customHeight="1">
      <c r="A16" s="82" t="s">
        <v>18</v>
      </c>
      <c r="B16" s="83">
        <v>83</v>
      </c>
      <c r="C16" s="83">
        <v>246</v>
      </c>
      <c r="D16" s="87">
        <f t="shared" si="0"/>
        <v>2.963855421686747</v>
      </c>
      <c r="E16" s="9"/>
      <c r="F16" s="10"/>
      <c r="H16" s="11"/>
    </row>
    <row r="17" spans="1:8" ht="24" customHeight="1">
      <c r="A17" s="82" t="s">
        <v>19</v>
      </c>
      <c r="B17" s="83">
        <v>15</v>
      </c>
      <c r="C17" s="83">
        <v>233</v>
      </c>
      <c r="D17" s="87">
        <f t="shared" si="0"/>
        <v>15.533333333333333</v>
      </c>
      <c r="E17" s="9"/>
      <c r="F17" s="10"/>
      <c r="H17" s="11"/>
    </row>
    <row r="18" spans="1:8" ht="17.25" customHeight="1">
      <c r="A18" s="82" t="s">
        <v>20</v>
      </c>
      <c r="B18" s="83">
        <v>14</v>
      </c>
      <c r="C18" s="83">
        <v>621</v>
      </c>
      <c r="D18" s="87">
        <f t="shared" si="0"/>
        <v>44.357142857142854</v>
      </c>
      <c r="E18" s="9"/>
      <c r="F18" s="10"/>
      <c r="H18" s="11"/>
    </row>
    <row r="19" spans="1:8" ht="18" customHeight="1">
      <c r="A19" s="82" t="s">
        <v>21</v>
      </c>
      <c r="B19" s="83">
        <v>46</v>
      </c>
      <c r="C19" s="83">
        <v>135</v>
      </c>
      <c r="D19" s="87">
        <f t="shared" si="0"/>
        <v>2.9347826086956523</v>
      </c>
      <c r="E19" s="9"/>
      <c r="F19" s="10"/>
      <c r="H19" s="11"/>
    </row>
    <row r="20" spans="1:8" ht="32.25" customHeight="1">
      <c r="A20" s="82" t="s">
        <v>22</v>
      </c>
      <c r="B20" s="83">
        <v>39</v>
      </c>
      <c r="C20" s="83">
        <v>369</v>
      </c>
      <c r="D20" s="87">
        <f t="shared" si="0"/>
        <v>9.461538461538462</v>
      </c>
      <c r="E20" s="9"/>
      <c r="F20" s="10"/>
      <c r="H20" s="18"/>
    </row>
    <row r="21" spans="1:8" ht="35.25" customHeight="1">
      <c r="A21" s="82" t="s">
        <v>23</v>
      </c>
      <c r="B21" s="83">
        <v>142</v>
      </c>
      <c r="C21" s="83">
        <v>298</v>
      </c>
      <c r="D21" s="87">
        <f t="shared" si="0"/>
        <v>2.0985915492957745</v>
      </c>
      <c r="E21" s="9"/>
      <c r="F21" s="10"/>
      <c r="H21" s="11"/>
    </row>
    <row r="22" spans="1:8" ht="33" customHeight="1">
      <c r="A22" s="82" t="s">
        <v>24</v>
      </c>
      <c r="B22" s="83">
        <v>294</v>
      </c>
      <c r="C22" s="83">
        <v>1645</v>
      </c>
      <c r="D22" s="87">
        <f>C22/B22</f>
        <v>5.595238095238095</v>
      </c>
      <c r="E22" s="9"/>
      <c r="F22" s="10"/>
      <c r="H22" s="11"/>
    </row>
    <row r="23" spans="1:8" ht="19.5" customHeight="1">
      <c r="A23" s="82" t="s">
        <v>25</v>
      </c>
      <c r="B23" s="83">
        <v>177</v>
      </c>
      <c r="C23" s="83">
        <v>254</v>
      </c>
      <c r="D23" s="87">
        <f t="shared" si="0"/>
        <v>1.4350282485875707</v>
      </c>
      <c r="E23" s="9"/>
      <c r="F23" s="10"/>
      <c r="H23" s="11"/>
    </row>
    <row r="24" spans="1:8" ht="30.75" customHeight="1">
      <c r="A24" s="82" t="s">
        <v>26</v>
      </c>
      <c r="B24" s="83">
        <v>221</v>
      </c>
      <c r="C24" s="83">
        <v>333</v>
      </c>
      <c r="D24" s="87">
        <f t="shared" si="0"/>
        <v>1.506787330316742</v>
      </c>
      <c r="E24" s="9"/>
      <c r="F24" s="10"/>
      <c r="H24" s="11"/>
    </row>
    <row r="25" spans="1:8" ht="30.75" customHeight="1">
      <c r="A25" s="82" t="s">
        <v>27</v>
      </c>
      <c r="B25" s="83">
        <v>27</v>
      </c>
      <c r="C25" s="83">
        <v>79</v>
      </c>
      <c r="D25" s="87">
        <f t="shared" si="0"/>
        <v>2.925925925925926</v>
      </c>
      <c r="E25" s="9"/>
      <c r="F25" s="10"/>
      <c r="H25" s="11"/>
    </row>
    <row r="26" spans="1:8" ht="22.5" customHeight="1">
      <c r="A26" s="82" t="s">
        <v>28</v>
      </c>
      <c r="B26" s="83">
        <v>28</v>
      </c>
      <c r="C26" s="83">
        <v>92</v>
      </c>
      <c r="D26" s="87">
        <f t="shared" si="0"/>
        <v>3.2857142857142856</v>
      </c>
      <c r="E26" s="9"/>
      <c r="F26" s="10"/>
      <c r="H26" s="11"/>
    </row>
    <row r="27" spans="1:8" ht="21.75" customHeight="1">
      <c r="A27" s="118"/>
      <c r="B27" s="118"/>
      <c r="C27" s="6"/>
      <c r="D27" s="49"/>
      <c r="H27" s="11"/>
    </row>
    <row r="28" spans="1:8" ht="15.75">
      <c r="A28" s="6"/>
      <c r="B28" s="6"/>
      <c r="C28" s="6"/>
      <c r="D28" s="49"/>
      <c r="H28" s="11"/>
    </row>
    <row r="29" spans="1:4" ht="12.75">
      <c r="A29" s="6"/>
      <c r="B29" s="6"/>
      <c r="C29" s="6"/>
      <c r="D29" s="49"/>
    </row>
  </sheetData>
  <sheetProtection/>
  <mergeCells count="7">
    <mergeCell ref="A27:B27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2018-02-22T13:10:22Z</dcterms:modified>
  <cp:category/>
  <cp:version/>
  <cp:contentType/>
  <cp:contentStatus/>
</cp:coreProperties>
</file>