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7"/>
  </bookViews>
  <sheets>
    <sheet name="1" sheetId="1" r:id="rId1"/>
    <sheet name="2" sheetId="2" r:id="rId2"/>
    <sheet name="3" sheetId="3" r:id="rId3"/>
    <sheet name="4 " sheetId="4" r:id="rId4"/>
    <sheet name="5 " sheetId="5" r:id="rId5"/>
    <sheet name=" 6 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6 '!#REF!</definedName>
    <definedName name="ACwvu.форма7." localSheetId="0" hidden="1">'1'!#REF!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date.e" localSheetId="5">'[1]Sheet1 (3)'!#REF!</definedName>
    <definedName name="date.e" localSheetId="0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6 '!#REF!</definedName>
    <definedName name="Swvu.форма7." localSheetId="0" hidden="1">'1'!#REF!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6 '!$A:$A</definedName>
    <definedName name="_xlnm.Print_Titles" localSheetId="0">'1'!$A:$A</definedName>
    <definedName name="_xlnm.Print_Titles" localSheetId="1">'2'!$A:$A</definedName>
    <definedName name="_xlnm.Print_Titles" localSheetId="6">'7'!$A:$A</definedName>
    <definedName name="_xlnm.Print_Titles" localSheetId="7">'8'!$A:$A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6 '!$A$1:$D$26</definedName>
    <definedName name="_xlnm.Print_Area" localSheetId="0">'1'!$A$1:$D$25</definedName>
    <definedName name="_xlnm.Print_Area" localSheetId="1">'2'!$A$1:$D$15</definedName>
    <definedName name="_xlnm.Print_Area" localSheetId="3">'4 '!$A$1:$C$24</definedName>
    <definedName name="_xlnm.Print_Area" localSheetId="6">'7'!$A$1:$G$15</definedName>
    <definedName name="_xlnm.Print_Area" localSheetId="7">'8'!$A$1:$D$27</definedName>
    <definedName name="олд" localSheetId="5">'[5]Sheet1 (3)'!#REF!</definedName>
    <definedName name="олд" localSheetId="0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<sst xmlns="http://schemas.openxmlformats.org/spreadsheetml/2006/main" count="308" uniqueCount="197">
  <si>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</si>
  <si>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</si>
  <si>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</si>
  <si>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</si>
  <si>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</si>
  <si>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</si>
  <si>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</si>
  <si>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</si>
  <si>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</si>
  <si>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</si>
  <si>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</si>
  <si>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</si>
  <si>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</si>
  <si>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</si>
  <si>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</si>
  <si>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</si>
  <si>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</si>
  <si>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</si>
  <si>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</si>
  <si>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</si>
  <si>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</si>
  <si>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</si>
  <si>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</si>
  <si>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</si>
  <si>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</si>
  <si>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</si>
  <si>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</si>
  <si>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</si>
  <si>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</si>
  <si>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</si>
  <si>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</si>
  <si>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</si>
  <si>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</si>
  <si>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</si>
  <si>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</si>
  <si>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</si>
  <si>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</si>
  <si>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</si>
  <si>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</si>
  <si>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Кількість вакансій,     одиниць</t>
  </si>
  <si>
    <t>Кількість безробітних, осіб</t>
  </si>
  <si>
    <t>Назва професії</t>
  </si>
  <si>
    <t>№</t>
  </si>
  <si>
    <t>Б</t>
  </si>
  <si>
    <t>головний бухгалтер</t>
  </si>
  <si>
    <t>майстер</t>
  </si>
  <si>
    <t>спеціаліст державної служби</t>
  </si>
  <si>
    <t>економіст</t>
  </si>
  <si>
    <t>інженер</t>
  </si>
  <si>
    <t>інженер з охорони праці</t>
  </si>
  <si>
    <t>інженер-технолог</t>
  </si>
  <si>
    <t>касир торговельного залу</t>
  </si>
  <si>
    <t>контролер-касир</t>
  </si>
  <si>
    <t>оператор комп'ютерного набору</t>
  </si>
  <si>
    <t>оператор поштового зв'язку</t>
  </si>
  <si>
    <t>охоронник</t>
  </si>
  <si>
    <t>кухар</t>
  </si>
  <si>
    <t>офіціант</t>
  </si>
  <si>
    <t>бармен</t>
  </si>
  <si>
    <t>помічник вихователя</t>
  </si>
  <si>
    <t>комплектувальник товарів</t>
  </si>
  <si>
    <t>озеленювач</t>
  </si>
  <si>
    <t>птахівник</t>
  </si>
  <si>
    <t>слюсар-ремонтник</t>
  </si>
  <si>
    <t>швачка</t>
  </si>
  <si>
    <t>слюсар-сантехнік</t>
  </si>
  <si>
    <t>пекар</t>
  </si>
  <si>
    <t>муляр</t>
  </si>
  <si>
    <t>водій автотранспортних засобів</t>
  </si>
  <si>
    <t>оператор заправних станцій</t>
  </si>
  <si>
    <t>токар</t>
  </si>
  <si>
    <t>водій навантажувача</t>
  </si>
  <si>
    <t>фрезерувальник</t>
  </si>
  <si>
    <t>підсобний робітник</t>
  </si>
  <si>
    <t>прибиральник службових приміщень</t>
  </si>
  <si>
    <t>вантажник</t>
  </si>
  <si>
    <t>укладальник-пакувальник</t>
  </si>
  <si>
    <t>комірник</t>
  </si>
  <si>
    <t>кухонний робітник</t>
  </si>
  <si>
    <t>прибиральник територій</t>
  </si>
  <si>
    <t>прибиральник виробничих приміщень</t>
  </si>
  <si>
    <t>мийник посуду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</si>
  <si>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</si>
  <si>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</si>
  <si>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шеф-кухар</t>
  </si>
  <si>
    <t>оператор з ветеринарного оброблення тварин</t>
  </si>
  <si>
    <t>Кількість претендентів                              на 1 вакансію, осіб</t>
  </si>
  <si>
    <t>Кількість вакансій, зареєстрованих в Київській обласній службі зайнятості</t>
  </si>
  <si>
    <t>Кількість вакансій, од.</t>
  </si>
  <si>
    <t>Питома вага у загальній кількості, %</t>
  </si>
  <si>
    <t>Довідково:</t>
  </si>
  <si>
    <t>чисельність безробітних громадян, осіб</t>
  </si>
  <si>
    <t>дефіцит вакансій (-), дефіцит кадрів (+)</t>
  </si>
  <si>
    <t>менеджер (управитель) із збуту</t>
  </si>
  <si>
    <t>начальник відділу поштового зв'язку</t>
  </si>
  <si>
    <t>Вихователь дошкільного навчального закладу</t>
  </si>
  <si>
    <t>Інспектор (пенітенціарна система)</t>
  </si>
  <si>
    <t>лікар ветеринарної медицини</t>
  </si>
  <si>
    <t>Інспектор</t>
  </si>
  <si>
    <t>лікар загальної практики-сімейний лікар</t>
  </si>
  <si>
    <t>лікар-педіатр</t>
  </si>
  <si>
    <t>Практичний психолог</t>
  </si>
  <si>
    <t>Вчитель загальноосвітнього навчального закладу</t>
  </si>
  <si>
    <t>бухгалтер</t>
  </si>
  <si>
    <t>сестра медична</t>
  </si>
  <si>
    <t>електрик дільниці</t>
  </si>
  <si>
    <t>фахівець</t>
  </si>
  <si>
    <t>диспетчер</t>
  </si>
  <si>
    <t>електромеханік</t>
  </si>
  <si>
    <t>Листоноша (поштар)</t>
  </si>
  <si>
    <t>Обліковець</t>
  </si>
  <si>
    <t>продавець продовольчих товарів</t>
  </si>
  <si>
    <t>Продавець-консультант</t>
  </si>
  <si>
    <t>продавець непродовольчих товарів</t>
  </si>
  <si>
    <t>квітникар</t>
  </si>
  <si>
    <t>Електрогазозварник</t>
  </si>
  <si>
    <t>електромонтер з ремонту та обслуговування електроустаткування</t>
  </si>
  <si>
    <t>Слюсар з ремонту колісних транспортних засобів</t>
  </si>
  <si>
    <t>електромонтер контактної мережі</t>
  </si>
  <si>
    <t>робітник з комплексного обслуговування й ремонту будинків</t>
  </si>
  <si>
    <t>Маляр</t>
  </si>
  <si>
    <t>Електрозварник ручного зварювання</t>
  </si>
  <si>
    <t>слюсар аварійно-відбудовних робіт</t>
  </si>
  <si>
    <t>слюсар з експлуатації та ремонту газового устаткування</t>
  </si>
  <si>
    <t>слюсар-електрик з ремонту електроустаткування</t>
  </si>
  <si>
    <t>тракторист</t>
  </si>
  <si>
    <t>оператор технологічних установок</t>
  </si>
  <si>
    <t>оператор потоково-автоматичної лінії</t>
  </si>
  <si>
    <t>завантажувач сировини</t>
  </si>
  <si>
    <t>двірник</t>
  </si>
  <si>
    <t>робітник з комплексного прибирання та утримання будинків з прилеглими територіями</t>
  </si>
  <si>
    <t>(ТОП - 20)</t>
  </si>
  <si>
    <t>технік-електрик</t>
  </si>
  <si>
    <t>касир-операціоніст</t>
  </si>
  <si>
    <t xml:space="preserve">                                                            Фахівці</t>
  </si>
  <si>
    <t xml:space="preserve">                                                    Технічні службовці</t>
  </si>
  <si>
    <t xml:space="preserve">                             Працівники сфери торгівлі та послуг</t>
  </si>
  <si>
    <t>2018 р.</t>
  </si>
  <si>
    <t>помічник машиніста електропоїзда</t>
  </si>
  <si>
    <t>Електромонтер з експлуатації розподільних мереж</t>
  </si>
  <si>
    <t>слюсар з ремонту рухомого складу</t>
  </si>
  <si>
    <t>оператор верстатів з програмним керуванням</t>
  </si>
  <si>
    <t>обліковець</t>
  </si>
  <si>
    <t>заступник начальника відділу</t>
  </si>
  <si>
    <t>продавець непродольчих товарів</t>
  </si>
  <si>
    <t>механік рефрижераторного поїзда (секції)</t>
  </si>
  <si>
    <t>вихователь</t>
  </si>
  <si>
    <t>Касир-операціоніст</t>
  </si>
  <si>
    <t>Робітник з комплексного обслуговування сільськогосподарського виробництва</t>
  </si>
  <si>
    <t>фельдшер</t>
  </si>
  <si>
    <t>машиніст екскаватора</t>
  </si>
  <si>
    <t>машиніст крана (кранівник)</t>
  </si>
  <si>
    <t>менеджер (управитель) з постачання</t>
  </si>
  <si>
    <t>оператор тваринницьких комплексів та механізованих ферм</t>
  </si>
  <si>
    <t>начальник цеху</t>
  </si>
  <si>
    <t>головний інженер</t>
  </si>
  <si>
    <t>майстер дільниці</t>
  </si>
  <si>
    <t>інженер конструктор</t>
  </si>
  <si>
    <t>пожежний-рятувальник</t>
  </si>
  <si>
    <t>монтажник</t>
  </si>
  <si>
    <t>виконавець робіт</t>
  </si>
  <si>
    <t>касир (в банку)</t>
  </si>
  <si>
    <t>Начальник цеху</t>
  </si>
  <si>
    <t>Кошторисник</t>
  </si>
  <si>
    <t>Поліцейський (за спеціалізаціями)</t>
  </si>
  <si>
    <t>Професії, по яких середній розмір запропонованої  заробітної                          плати є найбільшим, станом на 01.04.2018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</si>
  <si>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01.04.2018 року</t>
  </si>
  <si>
    <t>головний енергетик</t>
  </si>
  <si>
    <t>інженер-програміст</t>
  </si>
  <si>
    <t>приймальник замовлень</t>
  </si>
  <si>
    <t>звірівник</t>
  </si>
  <si>
    <t>вальник лісу</t>
  </si>
  <si>
    <t>Санітар (ветеринарна медицина)</t>
  </si>
  <si>
    <t>комплектувальник</t>
  </si>
  <si>
    <t>за січень-березень</t>
  </si>
  <si>
    <t>Кількість осіб, які мали статус безробітного за січнь-березень            2017-2018 рр.</t>
  </si>
  <si>
    <t>Кількість осіб, які мали статус безробітного за січень-березень 2017-2018 рр.</t>
  </si>
  <si>
    <t>станом на 1 квітня</t>
  </si>
  <si>
    <t>Кількість вакансій та чисельність безробітних                                                  станом на 1 квітня 2018 року</t>
  </si>
  <si>
    <t>Тракторист-машиніст сільськогосподарського (лісогосподарського) виробництва</t>
  </si>
  <si>
    <t>робітник з благоустрою</t>
  </si>
  <si>
    <t>Пожежний-рятувальник</t>
  </si>
  <si>
    <t>дорожній робітник.</t>
  </si>
  <si>
    <t>приймальник товарів</t>
  </si>
  <si>
    <t>сестра медична стаціонару</t>
  </si>
  <si>
    <t>товарознавець</t>
  </si>
  <si>
    <t>робітник фермерського господарства</t>
  </si>
  <si>
    <t>формувальник залізобетонних виробів та конструкцій</t>
  </si>
  <si>
    <t>Механізатор (докер-механізатор) комплексної бригади на навантажувально-розвантажувальних роботах</t>
  </si>
  <si>
    <t>завідувач складу</t>
  </si>
  <si>
    <t>механік</t>
  </si>
  <si>
    <t>бетоняр</t>
  </si>
  <si>
    <t>Монтер колії</t>
  </si>
  <si>
    <t>ливарник пластмас</t>
  </si>
  <si>
    <t>агроном</t>
  </si>
  <si>
    <t>касир квитковий</t>
  </si>
  <si>
    <t>Професії, по яких кількість зареєстрованих вакансій є найбільшою станом на 31.03.2018року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</si>
</sst>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#,##0;[Red]#,##0"/>
    <numFmt numFmtId="173" formatCode="#,##0.000"/>
    <numFmt numFmtId="174" formatCode="#,##0.0000"/>
    <numFmt numFmtId="175" formatCode="#,##0.00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7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5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7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5" fillId="17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66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38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39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40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24" borderId="1" applyNumberFormat="0" applyAlignment="0" applyProtection="0"/>
    <xf numFmtId="0" fontId="27" fillId="24" borderId="1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36" fillId="0" borderId="15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6" applyNumberFormat="0" applyFont="0" applyAlignment="0" applyProtection="0"/>
    <xf numFmtId="0" fontId="31" fillId="19" borderId="16" applyNumberFormat="0" applyAlignment="0" applyProtection="0"/>
    <xf numFmtId="0" fontId="1" fillId="10" borderId="16" applyNumberFormat="0" applyFont="0" applyAlignment="0" applyProtection="0"/>
    <xf numFmtId="0" fontId="6" fillId="10" borderId="16" applyNumberFormat="0" applyFont="0" applyAlignment="0" applyProtection="0"/>
    <xf numFmtId="0" fontId="6" fillId="10" borderId="16" applyNumberFormat="0" applyFont="0" applyAlignment="0" applyProtection="0"/>
    <xf numFmtId="0" fontId="32" fillId="27" borderId="17" applyNumberFormat="0" applyAlignment="0" applyProtection="0"/>
    <xf numFmtId="0" fontId="32" fillId="28" borderId="17" applyNumberFormat="0" applyAlignment="0" applyProtection="0"/>
    <xf numFmtId="0" fontId="32" fillId="27" borderId="17" applyNumberFormat="0" applyAlignment="0" applyProtection="0"/>
    <xf numFmtId="0" fontId="32" fillId="17" borderId="17" applyNumberFormat="0" applyAlignment="0" applyProtection="0"/>
    <xf numFmtId="0" fontId="32" fillId="17" borderId="17" applyNumberFormat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167" fontId="11" fillId="0" borderId="0" applyFont="0" applyFill="0" applyBorder="0" applyProtection="0">
      <alignment/>
    </xf>
    <xf numFmtId="167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7" applyNumberFormat="0" applyAlignment="0" applyProtection="0"/>
    <xf numFmtId="0" fontId="32" fillId="28" borderId="17" applyNumberFormat="0" applyAlignment="0" applyProtection="0"/>
    <xf numFmtId="0" fontId="32" fillId="28" borderId="17" applyNumberFormat="0" applyAlignment="0" applyProtection="0"/>
    <xf numFmtId="0" fontId="32" fillId="27" borderId="17" applyNumberFormat="0" applyAlignment="0" applyProtection="0"/>
    <xf numFmtId="0" fontId="32" fillId="27" borderId="17" applyNumberFormat="0" applyAlignment="0" applyProtection="0"/>
    <xf numFmtId="0" fontId="32" fillId="27" borderId="17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68" fillId="0" borderId="19" applyNumberFormat="0" applyFill="0" applyAlignment="0" applyProtection="0"/>
    <xf numFmtId="0" fontId="21" fillId="0" borderId="5" applyNumberFormat="0" applyFill="0" applyAlignment="0" applyProtection="0"/>
    <xf numFmtId="0" fontId="38" fillId="0" borderId="7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69" fillId="0" borderId="20" applyNumberFormat="0" applyFill="0" applyAlignment="0" applyProtection="0"/>
    <xf numFmtId="0" fontId="23" fillId="0" borderId="8" applyNumberFormat="0" applyFill="0" applyAlignment="0" applyProtection="0"/>
    <xf numFmtId="0" fontId="39" fillId="0" borderId="10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70" fillId="0" borderId="21" applyNumberFormat="0" applyFill="0" applyAlignment="0" applyProtection="0"/>
    <xf numFmtId="0" fontId="25" fillId="0" borderId="11" applyNumberFormat="0" applyFill="0" applyAlignment="0" applyProtection="0"/>
    <xf numFmtId="0" fontId="40" fillId="0" borderId="13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22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22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6" applyNumberFormat="0" applyFont="0" applyAlignment="0" applyProtection="0"/>
    <xf numFmtId="0" fontId="31" fillId="19" borderId="16" applyNumberFormat="0" applyAlignment="0" applyProtection="0"/>
    <xf numFmtId="0" fontId="41" fillId="19" borderId="16" applyNumberFormat="0" applyAlignment="0" applyProtection="0"/>
    <xf numFmtId="0" fontId="6" fillId="10" borderId="16" applyNumberFormat="0" applyFont="0" applyAlignment="0" applyProtection="0"/>
    <xf numFmtId="0" fontId="11" fillId="10" borderId="16" applyNumberFormat="0" applyFont="0" applyAlignment="0" applyProtection="0"/>
    <xf numFmtId="0" fontId="11" fillId="10" borderId="16" applyNumberFormat="0" applyFont="0" applyAlignment="0" applyProtection="0"/>
    <xf numFmtId="0" fontId="6" fillId="10" borderId="16" applyNumberFormat="0" applyFont="0" applyAlignment="0" applyProtection="0"/>
    <xf numFmtId="0" fontId="41" fillId="19" borderId="16" applyNumberFormat="0" applyAlignment="0" applyProtection="0"/>
    <xf numFmtId="0" fontId="6" fillId="10" borderId="16" applyNumberFormat="0" applyFont="0" applyAlignment="0" applyProtection="0"/>
    <xf numFmtId="9" fontId="0" fillId="0" borderId="0" applyFont="0" applyFill="0" applyBorder="0" applyAlignment="0" applyProtection="0"/>
    <xf numFmtId="0" fontId="32" fillId="27" borderId="17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6" fillId="0" borderId="0" xfId="655">
      <alignment/>
      <protection/>
    </xf>
    <xf numFmtId="0" fontId="8" fillId="0" borderId="0" xfId="676" applyFont="1" applyFill="1">
      <alignment/>
      <protection/>
    </xf>
    <xf numFmtId="0" fontId="45" fillId="0" borderId="0" xfId="676" applyFont="1" applyFill="1">
      <alignment/>
      <protection/>
    </xf>
    <xf numFmtId="0" fontId="45" fillId="0" borderId="0" xfId="676" applyFont="1" applyFill="1" applyAlignment="1">
      <alignment vertical="center"/>
      <protection/>
    </xf>
    <xf numFmtId="0" fontId="7" fillId="0" borderId="0" xfId="676" applyFont="1" applyFill="1">
      <alignment/>
      <protection/>
    </xf>
    <xf numFmtId="0" fontId="7" fillId="0" borderId="0" xfId="676" applyFont="1" applyFill="1" applyAlignment="1">
      <alignment vertical="center"/>
      <protection/>
    </xf>
    <xf numFmtId="3" fontId="45" fillId="0" borderId="0" xfId="676" applyNumberFormat="1" applyFont="1" applyFill="1">
      <alignment/>
      <protection/>
    </xf>
    <xf numFmtId="3" fontId="45" fillId="0" borderId="0" xfId="676" applyNumberFormat="1" applyFont="1" applyFill="1" applyAlignment="1">
      <alignment vertical="center"/>
      <protection/>
    </xf>
    <xf numFmtId="0" fontId="7" fillId="0" borderId="0" xfId="676" applyFont="1" applyFill="1">
      <alignment/>
      <protection/>
    </xf>
    <xf numFmtId="0" fontId="2" fillId="0" borderId="0" xfId="655" applyFont="1">
      <alignment/>
      <protection/>
    </xf>
    <xf numFmtId="0" fontId="2" fillId="0" borderId="3" xfId="655" applyFont="1" applyBorder="1" applyAlignment="1">
      <alignment horizontal="center" vertical="center" wrapText="1"/>
      <protection/>
    </xf>
    <xf numFmtId="0" fontId="2" fillId="0" borderId="3" xfId="655" applyFont="1" applyBorder="1" applyAlignment="1">
      <alignment horizontal="center" vertical="center"/>
      <protection/>
    </xf>
    <xf numFmtId="0" fontId="54" fillId="0" borderId="0" xfId="655" applyFont="1">
      <alignment/>
      <protection/>
    </xf>
    <xf numFmtId="2" fontId="9" fillId="50" borderId="3" xfId="655" applyNumberFormat="1" applyFont="1" applyFill="1" applyBorder="1" applyAlignment="1">
      <alignment horizontal="left" vertical="center" wrapText="1"/>
      <protection/>
    </xf>
    <xf numFmtId="2" fontId="2" fillId="0" borderId="0" xfId="655" applyNumberFormat="1" applyFont="1" applyAlignment="1">
      <alignment wrapText="1"/>
      <protection/>
    </xf>
    <xf numFmtId="0" fontId="9" fillId="50" borderId="3" xfId="655" applyFont="1" applyFill="1" applyBorder="1" applyAlignment="1">
      <alignment horizontal="left" vertical="center" wrapText="1"/>
      <protection/>
    </xf>
    <xf numFmtId="0" fontId="9" fillId="50" borderId="3" xfId="655" applyFont="1" applyFill="1" applyBorder="1" applyAlignment="1">
      <alignment horizontal="left" wrapText="1"/>
      <protection/>
    </xf>
    <xf numFmtId="0" fontId="2" fillId="0" borderId="0" xfId="655" applyFont="1" applyAlignment="1">
      <alignment/>
      <protection/>
    </xf>
    <xf numFmtId="3" fontId="5" fillId="50" borderId="3" xfId="655" applyNumberFormat="1" applyFont="1" applyFill="1" applyBorder="1" applyAlignment="1">
      <alignment horizontal="center" vertical="center" wrapText="1"/>
      <protection/>
    </xf>
    <xf numFmtId="3" fontId="59" fillId="0" borderId="0" xfId="655" applyNumberFormat="1" applyFont="1">
      <alignment/>
      <protection/>
    </xf>
    <xf numFmtId="1" fontId="3" fillId="50" borderId="3" xfId="603" applyNumberFormat="1" applyFont="1" applyFill="1" applyBorder="1" applyAlignment="1">
      <alignment horizontal="center" vertical="center" wrapText="1"/>
      <protection/>
    </xf>
    <xf numFmtId="3" fontId="48" fillId="50" borderId="3" xfId="603" applyNumberFormat="1" applyFont="1" applyFill="1" applyBorder="1" applyAlignment="1">
      <alignment horizontal="center" vertical="center" wrapText="1"/>
      <protection/>
    </xf>
    <xf numFmtId="0" fontId="8" fillId="50" borderId="3" xfId="676" applyFont="1" applyFill="1" applyBorder="1" applyAlignment="1">
      <alignment horizontal="center" vertical="center" wrapText="1"/>
      <protection/>
    </xf>
    <xf numFmtId="165" fontId="8" fillId="50" borderId="3" xfId="676" applyNumberFormat="1" applyFont="1" applyFill="1" applyBorder="1" applyAlignment="1">
      <alignment horizontal="center" vertical="center" wrapText="1"/>
      <protection/>
    </xf>
    <xf numFmtId="0" fontId="45" fillId="50" borderId="0" xfId="676" applyFont="1" applyFill="1" applyBorder="1" applyAlignment="1">
      <alignment horizontal="center"/>
      <protection/>
    </xf>
    <xf numFmtId="0" fontId="8" fillId="50" borderId="3" xfId="676" applyFont="1" applyFill="1" applyBorder="1" applyAlignment="1">
      <alignment horizontal="center" vertical="center" wrapText="1"/>
      <protection/>
    </xf>
    <xf numFmtId="0" fontId="3" fillId="50" borderId="3" xfId="676" applyFont="1" applyFill="1" applyBorder="1" applyAlignment="1">
      <alignment horizontal="left" vertical="center" wrapText="1"/>
      <protection/>
    </xf>
    <xf numFmtId="0" fontId="45" fillId="50" borderId="0" xfId="676" applyFont="1" applyFill="1">
      <alignment/>
      <protection/>
    </xf>
    <xf numFmtId="1" fontId="52" fillId="50" borderId="3" xfId="603" applyNumberFormat="1" applyFont="1" applyFill="1" applyBorder="1" applyAlignment="1">
      <alignment horizontal="center" vertical="center" wrapText="1"/>
      <protection/>
    </xf>
    <xf numFmtId="1" fontId="43" fillId="50" borderId="3" xfId="603" applyNumberFormat="1" applyFont="1" applyFill="1" applyBorder="1" applyAlignment="1">
      <alignment horizontal="center" vertical="center" wrapText="1"/>
      <protection/>
    </xf>
    <xf numFmtId="0" fontId="43" fillId="50" borderId="3" xfId="676" applyFont="1" applyFill="1" applyBorder="1" applyAlignment="1">
      <alignment horizontal="center" vertical="center" wrapText="1"/>
      <protection/>
    </xf>
    <xf numFmtId="3" fontId="43" fillId="50" borderId="3" xfId="676" applyNumberFormat="1" applyFont="1" applyFill="1" applyBorder="1" applyAlignment="1">
      <alignment horizontal="center" vertical="center"/>
      <protection/>
    </xf>
    <xf numFmtId="165" fontId="43" fillId="50" borderId="3" xfId="676" applyNumberFormat="1" applyFont="1" applyFill="1" applyBorder="1" applyAlignment="1">
      <alignment horizontal="center" vertical="center" wrapText="1"/>
      <protection/>
    </xf>
    <xf numFmtId="0" fontId="54" fillId="50" borderId="3" xfId="675" applyFont="1" applyFill="1" applyBorder="1" applyAlignment="1">
      <alignment vertical="center" wrapText="1"/>
      <protection/>
    </xf>
    <xf numFmtId="3" fontId="52" fillId="50" borderId="3" xfId="676" applyNumberFormat="1" applyFont="1" applyFill="1" applyBorder="1" applyAlignment="1">
      <alignment horizontal="center" vertical="center" wrapText="1"/>
      <protection/>
    </xf>
    <xf numFmtId="3" fontId="52" fillId="50" borderId="3" xfId="676" applyNumberFormat="1" applyFont="1" applyFill="1" applyBorder="1" applyAlignment="1">
      <alignment horizontal="center" vertical="center"/>
      <protection/>
    </xf>
    <xf numFmtId="0" fontId="7" fillId="50" borderId="0" xfId="676" applyFont="1" applyFill="1" applyAlignment="1">
      <alignment wrapText="1"/>
      <protection/>
    </xf>
    <xf numFmtId="0" fontId="7" fillId="50" borderId="0" xfId="676" applyFont="1" applyFill="1">
      <alignment/>
      <protection/>
    </xf>
    <xf numFmtId="2" fontId="2" fillId="50" borderId="0" xfId="655" applyNumberFormat="1" applyFont="1" applyFill="1" applyAlignment="1">
      <alignment wrapText="1"/>
      <protection/>
    </xf>
    <xf numFmtId="0" fontId="2" fillId="50" borderId="0" xfId="655" applyFont="1" applyFill="1">
      <alignment/>
      <protection/>
    </xf>
    <xf numFmtId="3" fontId="9" fillId="50" borderId="3" xfId="655" applyNumberFormat="1" applyFont="1" applyFill="1" applyBorder="1" applyAlignment="1">
      <alignment horizontal="center" vertical="center" wrapText="1"/>
      <protection/>
    </xf>
    <xf numFmtId="0" fontId="7" fillId="51" borderId="0" xfId="676" applyFont="1" applyFill="1">
      <alignment/>
      <protection/>
    </xf>
    <xf numFmtId="0" fontId="7" fillId="51" borderId="0" xfId="676" applyFont="1" applyFill="1">
      <alignment/>
      <protection/>
    </xf>
    <xf numFmtId="0" fontId="2" fillId="0" borderId="3" xfId="655" applyFont="1" applyBorder="1" applyAlignment="1">
      <alignment horizontal="center" wrapText="1"/>
      <protection/>
    </xf>
    <xf numFmtId="0" fontId="2" fillId="50" borderId="3" xfId="655" applyFont="1" applyFill="1" applyBorder="1" applyAlignment="1">
      <alignment horizontal="center"/>
      <protection/>
    </xf>
    <xf numFmtId="0" fontId="2" fillId="50" borderId="0" xfId="655" applyFont="1" applyFill="1" applyAlignment="1">
      <alignment/>
      <protection/>
    </xf>
    <xf numFmtId="2" fontId="4" fillId="50" borderId="3" xfId="655" applyNumberFormat="1" applyFont="1" applyFill="1" applyBorder="1" applyAlignment="1">
      <alignment horizontal="center" vertical="center" wrapText="1"/>
      <protection/>
    </xf>
    <xf numFmtId="0" fontId="4" fillId="50" borderId="3" xfId="655" applyFont="1" applyFill="1" applyBorder="1" applyAlignment="1">
      <alignment horizontal="center" vertical="center" wrapText="1"/>
      <protection/>
    </xf>
    <xf numFmtId="0" fontId="6" fillId="50" borderId="0" xfId="655" applyFill="1">
      <alignment/>
      <protection/>
    </xf>
    <xf numFmtId="0" fontId="2" fillId="50" borderId="23" xfId="655" applyFont="1" applyFill="1" applyBorder="1" applyAlignment="1">
      <alignment horizontal="center" vertical="center" wrapText="1"/>
      <protection/>
    </xf>
    <xf numFmtId="3" fontId="59" fillId="50" borderId="23" xfId="655" applyNumberFormat="1" applyFont="1" applyFill="1" applyBorder="1" applyAlignment="1">
      <alignment horizontal="center" vertical="center" wrapText="1"/>
      <protection/>
    </xf>
    <xf numFmtId="14" fontId="3" fillId="0" borderId="3" xfId="603" applyNumberFormat="1" applyFont="1" applyFill="1" applyBorder="1" applyAlignment="1">
      <alignment horizontal="center" vertical="center" wrapText="1"/>
      <protection/>
    </xf>
    <xf numFmtId="14" fontId="8" fillId="0" borderId="3" xfId="603" applyNumberFormat="1" applyFont="1" applyFill="1" applyBorder="1" applyAlignment="1">
      <alignment horizontal="center" vertical="center" wrapText="1"/>
      <protection/>
    </xf>
    <xf numFmtId="1" fontId="3" fillId="0" borderId="3" xfId="603" applyNumberFormat="1" applyFont="1" applyFill="1" applyBorder="1" applyAlignment="1">
      <alignment horizontal="center" vertical="center" wrapText="1"/>
      <protection/>
    </xf>
    <xf numFmtId="0" fontId="8" fillId="0" borderId="3" xfId="676" applyFont="1" applyFill="1" applyBorder="1" applyAlignment="1">
      <alignment horizontal="center" vertical="center" wrapText="1"/>
      <protection/>
    </xf>
    <xf numFmtId="0" fontId="45" fillId="0" borderId="0" xfId="676" applyFont="1" applyFill="1" applyBorder="1" applyAlignment="1">
      <alignment horizontal="center"/>
      <protection/>
    </xf>
    <xf numFmtId="164" fontId="3" fillId="0" borderId="3" xfId="676" applyNumberFormat="1" applyFont="1" applyFill="1" applyBorder="1" applyAlignment="1">
      <alignment horizontal="center" vertical="center"/>
      <protection/>
    </xf>
    <xf numFmtId="164" fontId="8" fillId="0" borderId="3" xfId="603" applyNumberFormat="1" applyFont="1" applyFill="1" applyBorder="1" applyAlignment="1">
      <alignment horizontal="center" vertical="center" wrapText="1"/>
      <protection/>
    </xf>
    <xf numFmtId="0" fontId="43" fillId="0" borderId="3" xfId="676" applyFont="1" applyFill="1" applyBorder="1" applyAlignment="1">
      <alignment horizontal="center" vertical="center" wrapText="1"/>
      <protection/>
    </xf>
    <xf numFmtId="165" fontId="8" fillId="0" borderId="3" xfId="676" applyNumberFormat="1" applyFont="1" applyFill="1" applyBorder="1" applyAlignment="1">
      <alignment horizontal="center" vertical="center" wrapText="1"/>
      <protection/>
    </xf>
    <xf numFmtId="165" fontId="8" fillId="0" borderId="3" xfId="676" applyNumberFormat="1" applyFont="1" applyFill="1" applyBorder="1" applyAlignment="1">
      <alignment horizontal="center" vertical="center"/>
      <protection/>
    </xf>
    <xf numFmtId="0" fontId="55" fillId="0" borderId="3" xfId="675" applyFont="1" applyFill="1" applyBorder="1" applyAlignment="1">
      <alignment vertical="center" wrapText="1"/>
      <protection/>
    </xf>
    <xf numFmtId="164" fontId="9" fillId="0" borderId="3" xfId="603" applyNumberFormat="1" applyFont="1" applyFill="1" applyBorder="1" applyAlignment="1" applyProtection="1">
      <alignment horizontal="center" vertical="center"/>
      <protection locked="0"/>
    </xf>
    <xf numFmtId="164" fontId="3" fillId="0" borderId="3" xfId="676" applyNumberFormat="1" applyFont="1" applyFill="1" applyBorder="1" applyAlignment="1">
      <alignment horizontal="center" vertical="center" wrapText="1"/>
      <protection/>
    </xf>
    <xf numFmtId="3" fontId="8" fillId="50" borderId="3" xfId="676" applyNumberFormat="1" applyFont="1" applyFill="1" applyBorder="1" applyAlignment="1">
      <alignment horizontal="center" vertical="center" wrapText="1"/>
      <protection/>
    </xf>
    <xf numFmtId="3" fontId="3" fillId="50" borderId="3" xfId="676" applyNumberFormat="1" applyFont="1" applyFill="1" applyBorder="1" applyAlignment="1">
      <alignment horizontal="center" vertical="center" wrapText="1"/>
      <protection/>
    </xf>
    <xf numFmtId="0" fontId="42" fillId="52" borderId="24" xfId="655" applyFont="1" applyFill="1" applyBorder="1" applyAlignment="1">
      <alignment vertical="center" wrapText="1"/>
      <protection/>
    </xf>
    <xf numFmtId="0" fontId="42" fillId="52" borderId="25" xfId="655" applyFont="1" applyFill="1" applyBorder="1" applyAlignment="1">
      <alignment vertical="center" wrapText="1"/>
      <protection/>
    </xf>
    <xf numFmtId="3" fontId="9" fillId="50" borderId="3" xfId="655" applyNumberFormat="1" applyFont="1" applyFill="1" applyBorder="1" applyAlignment="1">
      <alignment horizontal="left" vertical="center" wrapText="1"/>
      <protection/>
    </xf>
    <xf numFmtId="0" fontId="8" fillId="50" borderId="0" xfId="676" applyFont="1" applyFill="1">
      <alignment/>
      <protection/>
    </xf>
    <xf numFmtId="0" fontId="3" fillId="50" borderId="0" xfId="676" applyFont="1" applyFill="1" applyAlignment="1">
      <alignment vertical="center"/>
      <protection/>
    </xf>
    <xf numFmtId="1" fontId="7" fillId="50" borderId="0" xfId="676" applyNumberFormat="1" applyFont="1" applyFill="1" applyAlignment="1">
      <alignment horizontal="center" vertical="center"/>
      <protection/>
    </xf>
    <xf numFmtId="1" fontId="7" fillId="50" borderId="0" xfId="676" applyNumberFormat="1" applyFont="1" applyFill="1">
      <alignment/>
      <protection/>
    </xf>
    <xf numFmtId="0" fontId="3" fillId="50" borderId="0" xfId="676" applyFont="1" applyFill="1" applyAlignment="1">
      <alignment vertical="center" wrapText="1"/>
      <protection/>
    </xf>
    <xf numFmtId="0" fontId="7" fillId="50" borderId="0" xfId="676" applyFont="1" applyFill="1" applyAlignment="1">
      <alignment vertical="center"/>
      <protection/>
    </xf>
    <xf numFmtId="0" fontId="7" fillId="50" borderId="0" xfId="676" applyFont="1" applyFill="1" applyAlignment="1">
      <alignment horizontal="center"/>
      <protection/>
    </xf>
    <xf numFmtId="0" fontId="45" fillId="50" borderId="0" xfId="676" applyFont="1" applyFill="1" applyAlignment="1">
      <alignment vertical="center"/>
      <protection/>
    </xf>
    <xf numFmtId="3" fontId="53" fillId="50" borderId="0" xfId="676" applyNumberFormat="1" applyFont="1" applyFill="1" applyAlignment="1">
      <alignment horizontal="center" vertical="center"/>
      <protection/>
    </xf>
    <xf numFmtId="3" fontId="7" fillId="50" borderId="0" xfId="676" applyNumberFormat="1" applyFont="1" applyFill="1">
      <alignment/>
      <protection/>
    </xf>
    <xf numFmtId="165" fontId="7" fillId="50" borderId="0" xfId="676" applyNumberFormat="1" applyFont="1" applyFill="1">
      <alignment/>
      <protection/>
    </xf>
    <xf numFmtId="0" fontId="43" fillId="50" borderId="0" xfId="676" applyFont="1" applyFill="1">
      <alignment/>
      <protection/>
    </xf>
    <xf numFmtId="0" fontId="52" fillId="50" borderId="0" xfId="676" applyFont="1" applyFill="1">
      <alignment/>
      <protection/>
    </xf>
    <xf numFmtId="1" fontId="3" fillId="50" borderId="3" xfId="603" applyNumberFormat="1" applyFont="1" applyFill="1" applyBorder="1" applyAlignment="1">
      <alignment horizontal="center" vertical="center" wrapText="1"/>
      <protection/>
    </xf>
    <xf numFmtId="1" fontId="8" fillId="50" borderId="3" xfId="603" applyNumberFormat="1" applyFont="1" applyFill="1" applyBorder="1" applyAlignment="1">
      <alignment horizontal="center" vertical="center" wrapText="1"/>
      <protection/>
    </xf>
    <xf numFmtId="0" fontId="43" fillId="50" borderId="26" xfId="676" applyFont="1" applyFill="1" applyBorder="1" applyAlignment="1">
      <alignment horizontal="center" vertical="center" wrapText="1"/>
      <protection/>
    </xf>
    <xf numFmtId="3" fontId="8" fillId="50" borderId="3" xfId="603" applyNumberFormat="1" applyFont="1" applyFill="1" applyBorder="1" applyAlignment="1">
      <alignment horizontal="center" vertical="center" wrapText="1"/>
      <protection/>
    </xf>
    <xf numFmtId="165" fontId="8" fillId="50" borderId="3" xfId="603" applyNumberFormat="1" applyFont="1" applyFill="1" applyBorder="1" applyAlignment="1">
      <alignment horizontal="center" vertical="center" wrapText="1"/>
      <protection/>
    </xf>
    <xf numFmtId="0" fontId="56" fillId="50" borderId="27" xfId="676" applyFont="1" applyFill="1" applyBorder="1" applyAlignment="1">
      <alignment horizontal="center" vertical="center" wrapText="1"/>
      <protection/>
    </xf>
    <xf numFmtId="3" fontId="8" fillId="50" borderId="0" xfId="676" applyNumberFormat="1" applyFont="1" applyFill="1" applyBorder="1" applyAlignment="1">
      <alignment horizontal="center" vertical="center" wrapText="1"/>
      <protection/>
    </xf>
    <xf numFmtId="165" fontId="8" fillId="50" borderId="28" xfId="603" applyNumberFormat="1" applyFont="1" applyFill="1" applyBorder="1" applyAlignment="1">
      <alignment horizontal="center" vertical="center" wrapText="1"/>
      <protection/>
    </xf>
    <xf numFmtId="3" fontId="52" fillId="50" borderId="0" xfId="676" applyNumberFormat="1" applyFont="1" applyFill="1" applyAlignment="1">
      <alignment vertical="center"/>
      <protection/>
    </xf>
    <xf numFmtId="165" fontId="52" fillId="50" borderId="0" xfId="676" applyNumberFormat="1" applyFont="1" applyFill="1">
      <alignment/>
      <protection/>
    </xf>
    <xf numFmtId="0" fontId="7" fillId="50" borderId="29" xfId="676" applyFont="1" applyFill="1" applyBorder="1">
      <alignment/>
      <protection/>
    </xf>
    <xf numFmtId="0" fontId="59" fillId="5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2" fillId="50" borderId="3" xfId="655" applyFont="1" applyFill="1" applyBorder="1" applyAlignment="1">
      <alignment horizontal="center" vertical="center"/>
      <protection/>
    </xf>
    <xf numFmtId="0" fontId="2" fillId="53" borderId="0" xfId="655" applyFont="1" applyFill="1" applyAlignment="1">
      <alignment/>
      <protection/>
    </xf>
    <xf numFmtId="0" fontId="2" fillId="53" borderId="0" xfId="655" applyFont="1" applyFill="1">
      <alignment/>
      <protection/>
    </xf>
    <xf numFmtId="0" fontId="59" fillId="50" borderId="0" xfId="0" applyFont="1" applyFill="1" applyBorder="1" applyAlignment="1">
      <alignment horizontal="center" vertical="center"/>
    </xf>
    <xf numFmtId="3" fontId="8" fillId="50" borderId="3" xfId="676" applyNumberFormat="1" applyFont="1" applyFill="1" applyBorder="1" applyAlignment="1">
      <alignment horizontal="center" vertical="center"/>
      <protection/>
    </xf>
    <xf numFmtId="3" fontId="74" fillId="50" borderId="3" xfId="676" applyNumberFormat="1" applyFont="1" applyFill="1" applyBorder="1" applyAlignment="1">
      <alignment horizontal="center" vertical="center"/>
      <protection/>
    </xf>
    <xf numFmtId="0" fontId="57" fillId="50" borderId="3" xfId="676" applyFont="1" applyFill="1" applyBorder="1" applyAlignment="1">
      <alignment horizontal="center" vertical="center" wrapText="1"/>
      <protection/>
    </xf>
    <xf numFmtId="3" fontId="3" fillId="50" borderId="3" xfId="676" applyNumberFormat="1" applyFont="1" applyFill="1" applyBorder="1" applyAlignment="1">
      <alignment horizontal="center" vertical="center"/>
      <protection/>
    </xf>
    <xf numFmtId="0" fontId="8" fillId="50" borderId="0" xfId="676" applyFont="1" applyFill="1" applyAlignment="1">
      <alignment vertical="center" wrapText="1"/>
      <protection/>
    </xf>
    <xf numFmtId="0" fontId="3" fillId="50" borderId="0" xfId="676" applyFont="1" applyFill="1" applyAlignment="1">
      <alignment horizontal="center" vertical="top" wrapText="1"/>
      <protection/>
    </xf>
    <xf numFmtId="0" fontId="2" fillId="50" borderId="3" xfId="655" applyFont="1" applyFill="1" applyBorder="1">
      <alignment/>
      <protection/>
    </xf>
    <xf numFmtId="0" fontId="46" fillId="50" borderId="0" xfId="676" applyFont="1" applyFill="1" applyAlignment="1">
      <alignment horizontal="center" wrapText="1"/>
      <protection/>
    </xf>
    <xf numFmtId="0" fontId="47" fillId="50" borderId="0" xfId="676" applyFont="1" applyFill="1" applyAlignment="1">
      <alignment horizontal="center"/>
      <protection/>
    </xf>
    <xf numFmtId="0" fontId="45" fillId="50" borderId="3" xfId="676" applyFont="1" applyFill="1" applyBorder="1" applyAlignment="1">
      <alignment horizontal="center"/>
      <protection/>
    </xf>
    <xf numFmtId="0" fontId="43" fillId="50" borderId="3" xfId="676" applyFont="1" applyFill="1" applyBorder="1" applyAlignment="1">
      <alignment horizontal="center" vertical="center"/>
      <protection/>
    </xf>
    <xf numFmtId="0" fontId="49" fillId="50" borderId="0" xfId="676" applyFont="1" applyFill="1" applyAlignment="1">
      <alignment horizontal="center" wrapText="1"/>
      <protection/>
    </xf>
    <xf numFmtId="0" fontId="50" fillId="50" borderId="0" xfId="676" applyFont="1" applyFill="1" applyAlignment="1">
      <alignment horizontal="center"/>
      <protection/>
    </xf>
    <xf numFmtId="0" fontId="51" fillId="50" borderId="3" xfId="676" applyFont="1" applyFill="1" applyBorder="1" applyAlignment="1">
      <alignment horizontal="center" vertical="center"/>
      <protection/>
    </xf>
    <xf numFmtId="0" fontId="5" fillId="0" borderId="0" xfId="655" applyFont="1" applyAlignment="1">
      <alignment horizontal="center" vertical="center" wrapText="1"/>
      <protection/>
    </xf>
    <xf numFmtId="0" fontId="2" fillId="0" borderId="3" xfId="655" applyFont="1" applyBorder="1" applyAlignment="1">
      <alignment horizontal="center" vertical="center" wrapText="1"/>
      <protection/>
    </xf>
    <xf numFmtId="0" fontId="2" fillId="0" borderId="23" xfId="655" applyFont="1" applyBorder="1" applyAlignment="1">
      <alignment horizontal="center" vertical="center" wrapText="1"/>
      <protection/>
    </xf>
    <xf numFmtId="0" fontId="2" fillId="0" borderId="30" xfId="655" applyFont="1" applyBorder="1" applyAlignment="1">
      <alignment horizontal="center" vertical="center" wrapText="1"/>
      <protection/>
    </xf>
    <xf numFmtId="0" fontId="2" fillId="0" borderId="31" xfId="655" applyFont="1" applyBorder="1" applyAlignment="1">
      <alignment horizontal="center" vertical="center" wrapText="1"/>
      <protection/>
    </xf>
    <xf numFmtId="0" fontId="2" fillId="0" borderId="32" xfId="655" applyNumberFormat="1" applyFont="1" applyBorder="1" applyAlignment="1">
      <alignment horizontal="center" vertical="center" wrapText="1"/>
      <protection/>
    </xf>
    <xf numFmtId="0" fontId="2" fillId="0" borderId="33" xfId="655" applyNumberFormat="1" applyFont="1" applyBorder="1" applyAlignment="1">
      <alignment horizontal="center" vertical="center" wrapText="1"/>
      <protection/>
    </xf>
    <xf numFmtId="0" fontId="60" fillId="50" borderId="0" xfId="655" applyFont="1" applyFill="1" applyAlignment="1">
      <alignment horizontal="center" vertical="center" wrapText="1"/>
      <protection/>
    </xf>
    <xf numFmtId="0" fontId="42" fillId="52" borderId="34" xfId="655" applyFont="1" applyFill="1" applyBorder="1" applyAlignment="1">
      <alignment horizontal="center" vertical="center" wrapText="1"/>
      <protection/>
    </xf>
    <xf numFmtId="0" fontId="42" fillId="52" borderId="35" xfId="655" applyFont="1" applyFill="1" applyBorder="1" applyAlignment="1">
      <alignment horizontal="center" vertical="center" wrapText="1"/>
      <protection/>
    </xf>
    <xf numFmtId="0" fontId="42" fillId="52" borderId="25" xfId="655" applyFont="1" applyFill="1" applyBorder="1" applyAlignment="1">
      <alignment horizontal="center" vertical="center" wrapText="1"/>
      <protection/>
    </xf>
    <xf numFmtId="0" fontId="42" fillId="52" borderId="24" xfId="655" applyFont="1" applyFill="1" applyBorder="1" applyAlignment="1">
      <alignment horizontal="center" vertical="center" wrapText="1"/>
      <protection/>
    </xf>
    <xf numFmtId="0" fontId="42" fillId="50" borderId="0" xfId="655" applyFont="1" applyFill="1" applyAlignment="1">
      <alignment horizontal="center" vertical="center" wrapText="1"/>
      <protection/>
    </xf>
    <xf numFmtId="0" fontId="5" fillId="50" borderId="0" xfId="655" applyFont="1" applyFill="1" applyAlignment="1">
      <alignment horizontal="center" vertical="center" wrapText="1"/>
      <protection/>
    </xf>
    <xf numFmtId="0" fontId="42" fillId="52" borderId="25" xfId="655" applyFont="1" applyFill="1" applyBorder="1" applyAlignment="1">
      <alignment horizontal="left" vertical="center" wrapText="1"/>
      <protection/>
    </xf>
    <xf numFmtId="0" fontId="42" fillId="52" borderId="24" xfId="655" applyFont="1" applyFill="1" applyBorder="1" applyAlignment="1">
      <alignment horizontal="left" vertical="center" wrapText="1"/>
      <protection/>
    </xf>
    <xf numFmtId="0" fontId="45" fillId="50" borderId="36" xfId="676" applyFont="1" applyFill="1" applyBorder="1" applyAlignment="1">
      <alignment horizontal="center"/>
      <protection/>
    </xf>
    <xf numFmtId="0" fontId="45" fillId="50" borderId="37" xfId="676" applyFont="1" applyFill="1" applyBorder="1" applyAlignment="1">
      <alignment horizontal="center"/>
      <protection/>
    </xf>
    <xf numFmtId="0" fontId="43" fillId="50" borderId="38" xfId="676" applyFont="1" applyFill="1" applyBorder="1" applyAlignment="1">
      <alignment horizontal="center" vertical="center"/>
      <protection/>
    </xf>
    <xf numFmtId="0" fontId="43" fillId="50" borderId="39" xfId="676" applyFont="1" applyFill="1" applyBorder="1" applyAlignment="1">
      <alignment horizontal="center" vertical="center"/>
      <protection/>
    </xf>
    <xf numFmtId="0" fontId="43" fillId="50" borderId="40" xfId="676" applyFont="1" applyFill="1" applyBorder="1" applyAlignment="1">
      <alignment horizontal="center" vertical="center"/>
      <protection/>
    </xf>
    <xf numFmtId="0" fontId="43" fillId="50" borderId="0" xfId="676" applyFont="1" applyFill="1" applyAlignment="1">
      <alignment horizontal="center" wrapText="1"/>
      <protection/>
    </xf>
    <xf numFmtId="0" fontId="44" fillId="50" borderId="0" xfId="676" applyFont="1" applyFill="1" applyAlignment="1">
      <alignment horizontal="center" wrapText="1"/>
      <protection/>
    </xf>
    <xf numFmtId="0" fontId="46" fillId="0" borderId="0" xfId="676" applyFont="1" applyFill="1" applyAlignment="1">
      <alignment horizontal="center"/>
      <protection/>
    </xf>
    <xf numFmtId="0" fontId="47" fillId="0" borderId="0" xfId="676" applyFont="1" applyFill="1" applyAlignment="1">
      <alignment horizontal="center"/>
      <protection/>
    </xf>
    <xf numFmtId="0" fontId="45" fillId="0" borderId="23" xfId="676" applyFont="1" applyFill="1" applyBorder="1" applyAlignment="1">
      <alignment horizontal="center"/>
      <protection/>
    </xf>
    <xf numFmtId="0" fontId="45" fillId="0" borderId="31" xfId="676" applyFont="1" applyFill="1" applyBorder="1" applyAlignment="1">
      <alignment horizontal="center"/>
      <protection/>
    </xf>
    <xf numFmtId="0" fontId="43" fillId="0" borderId="3" xfId="676" applyFont="1" applyFill="1" applyBorder="1" applyAlignment="1">
      <alignment horizontal="center" vertical="center"/>
      <protection/>
    </xf>
    <xf numFmtId="0" fontId="58" fillId="50" borderId="0" xfId="676" applyFont="1" applyFill="1" applyBorder="1" applyAlignment="1">
      <alignment horizontal="center" vertical="center" wrapText="1"/>
      <protection/>
    </xf>
    <xf numFmtId="2" fontId="52" fillId="50" borderId="3" xfId="676" applyNumberFormat="1" applyFont="1" applyFill="1" applyBorder="1" applyAlignment="1">
      <alignment horizontal="center" vertical="center" wrapText="1"/>
      <protection/>
    </xf>
    <xf numFmtId="0" fontId="52" fillId="50" borderId="3" xfId="676" applyFont="1" applyFill="1" applyBorder="1" applyAlignment="1">
      <alignment horizontal="center" vertical="center" wrapText="1"/>
      <protection/>
    </xf>
    <xf numFmtId="14" fontId="3" fillId="50" borderId="3" xfId="603" applyNumberFormat="1" applyFont="1" applyFill="1" applyBorder="1" applyAlignment="1">
      <alignment horizontal="center" vertical="center" wrapText="1"/>
      <protection/>
    </xf>
    <xf numFmtId="3" fontId="8" fillId="50" borderId="3" xfId="676" applyNumberFormat="1" applyFont="1" applyFill="1" applyBorder="1" applyAlignment="1">
      <alignment horizontal="center" vertical="center"/>
      <protection/>
    </xf>
    <xf numFmtId="3" fontId="3" fillId="50" borderId="3" xfId="676" applyNumberFormat="1" applyFont="1" applyFill="1" applyBorder="1" applyAlignment="1">
      <alignment horizontal="center" vertical="center"/>
      <protection/>
    </xf>
    <xf numFmtId="3" fontId="8" fillId="50" borderId="32" xfId="676" applyNumberFormat="1" applyFont="1" applyFill="1" applyBorder="1" applyAlignment="1">
      <alignment horizontal="center" vertical="center"/>
      <protection/>
    </xf>
    <xf numFmtId="0" fontId="3" fillId="50" borderId="41" xfId="676" applyFont="1" applyFill="1" applyBorder="1" applyAlignment="1">
      <alignment horizontal="left" vertical="center" wrapText="1"/>
      <protection/>
    </xf>
    <xf numFmtId="3" fontId="2" fillId="50" borderId="3" xfId="655" applyNumberFormat="1" applyFont="1" applyFill="1" applyBorder="1" applyAlignment="1">
      <alignment horizontal="center" vertical="center"/>
      <protection/>
    </xf>
    <xf numFmtId="165" fontId="8" fillId="50" borderId="42" xfId="603" applyNumberFormat="1" applyFont="1" applyFill="1" applyBorder="1" applyAlignment="1">
      <alignment horizontal="center" vertical="center" wrapText="1"/>
      <protection/>
    </xf>
    <xf numFmtId="0" fontId="3" fillId="50" borderId="43" xfId="676" applyFont="1" applyFill="1" applyBorder="1" applyAlignment="1">
      <alignment horizontal="left" vertical="center" wrapText="1"/>
      <protection/>
    </xf>
    <xf numFmtId="0" fontId="3" fillId="50" borderId="44" xfId="676" applyFont="1" applyFill="1" applyBorder="1" applyAlignment="1">
      <alignment horizontal="left" vertical="center" wrapText="1"/>
      <protection/>
    </xf>
    <xf numFmtId="165" fontId="8" fillId="50" borderId="45" xfId="603" applyNumberFormat="1" applyFont="1" applyFill="1" applyBorder="1" applyAlignment="1">
      <alignment horizontal="center" vertical="center" wrapText="1"/>
      <protection/>
    </xf>
    <xf numFmtId="0" fontId="59" fillId="0" borderId="0" xfId="0" applyFont="1" applyBorder="1" applyAlignment="1">
      <alignment horizontal="center"/>
    </xf>
    <xf numFmtId="3" fontId="48" fillId="50" borderId="34" xfId="603" applyNumberFormat="1" applyFont="1" applyFill="1" applyBorder="1" applyAlignment="1">
      <alignment horizontal="center" vertical="center" wrapText="1"/>
      <protection/>
    </xf>
    <xf numFmtId="3" fontId="75" fillId="50" borderId="23" xfId="676" applyNumberFormat="1" applyFont="1" applyFill="1" applyBorder="1" applyAlignment="1">
      <alignment horizontal="center" vertical="center"/>
      <protection/>
    </xf>
  </cellXfs>
  <cellStyles count="71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_П_1" xfId="40"/>
    <cellStyle name="20% - Accent6" xfId="41"/>
    <cellStyle name="20% - Accent6 2" xfId="42"/>
    <cellStyle name="20% - Accent6 3" xfId="43"/>
    <cellStyle name="20% - Accent6 4" xfId="44"/>
    <cellStyle name="20% - Accent6_П_1" xfId="45"/>
    <cellStyle name="20% - Акцент1" xfId="46"/>
    <cellStyle name="20% — акцент1" xfId="47"/>
    <cellStyle name="20% - Акцент1 10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 6" xfId="55"/>
    <cellStyle name="20% - Акцент1 7" xfId="56"/>
    <cellStyle name="20% - Акцент1 8" xfId="57"/>
    <cellStyle name="20% - Акцент1 9" xfId="58"/>
    <cellStyle name="20% - Акцент1_16 " xfId="59"/>
    <cellStyle name="20% - Акцент2" xfId="60"/>
    <cellStyle name="20% — акцент2" xfId="61"/>
    <cellStyle name="20% - Акцент2 10" xfId="62"/>
    <cellStyle name="20% - Акцент2 2" xfId="63"/>
    <cellStyle name="20% — акцент2 2" xfId="64"/>
    <cellStyle name="20% - Акцент2 3" xfId="65"/>
    <cellStyle name="20% — акцент2 3" xfId="66"/>
    <cellStyle name="20% - Акцент2 4" xfId="67"/>
    <cellStyle name="20% - Акцент2 5" xfId="68"/>
    <cellStyle name="20% - Акцент2 6" xfId="69"/>
    <cellStyle name="20% - Акцент2 7" xfId="70"/>
    <cellStyle name="20% - Акцент2 8" xfId="71"/>
    <cellStyle name="20% - Акцент2 9" xfId="72"/>
    <cellStyle name="20% - Акцент2_16 " xfId="73"/>
    <cellStyle name="20% - Акцент3" xfId="74"/>
    <cellStyle name="20% — акцент3" xfId="75"/>
    <cellStyle name="20% - Акцент3 10" xfId="76"/>
    <cellStyle name="20% - Акцент3 2" xfId="77"/>
    <cellStyle name="20% — акцент3 2" xfId="78"/>
    <cellStyle name="20% - Акцент3 3" xfId="79"/>
    <cellStyle name="20% — акцент3 3" xfId="80"/>
    <cellStyle name="20% - Акцент3 4" xfId="81"/>
    <cellStyle name="20% - Акцент3 5" xfId="82"/>
    <cellStyle name="20% - Акцент3 6" xfId="83"/>
    <cellStyle name="20% - Акцент3 7" xfId="84"/>
    <cellStyle name="20% - Акцент3 8" xfId="85"/>
    <cellStyle name="20% - Акцент3 9" xfId="86"/>
    <cellStyle name="20% - Акцент3_16 " xfId="87"/>
    <cellStyle name="20% - Акцент4" xfId="88"/>
    <cellStyle name="20% — акцент4" xfId="89"/>
    <cellStyle name="20% - Акцент4 10" xfId="90"/>
    <cellStyle name="20% - Акцент4 2" xfId="91"/>
    <cellStyle name="20% — акцент4 2" xfId="92"/>
    <cellStyle name="20% - Акцент4 3" xfId="93"/>
    <cellStyle name="20% — акцент4 3" xfId="94"/>
    <cellStyle name="20% - Акцент4 4" xfId="95"/>
    <cellStyle name="20% - Акцент4 5" xfId="96"/>
    <cellStyle name="20% - Акцент4 6" xfId="97"/>
    <cellStyle name="20% - Акцент4 7" xfId="98"/>
    <cellStyle name="20% - Акцент4 8" xfId="99"/>
    <cellStyle name="20% - Акцент4 9" xfId="100"/>
    <cellStyle name="20% - Акцент4_16 " xfId="101"/>
    <cellStyle name="20% - Акцент5" xfId="102"/>
    <cellStyle name="20% — акцент5" xfId="103"/>
    <cellStyle name="20% - Акцент5 10" xfId="104"/>
    <cellStyle name="20% - Акцент5 2" xfId="105"/>
    <cellStyle name="20% — акцент5 2" xfId="106"/>
    <cellStyle name="20% - Акцент5 3" xfId="107"/>
    <cellStyle name="20% - Акцент5 4" xfId="108"/>
    <cellStyle name="20% - Акцент5 5" xfId="109"/>
    <cellStyle name="20% - Акцент5 6" xfId="110"/>
    <cellStyle name="20% - Акцент5 7" xfId="111"/>
    <cellStyle name="20% - Акцент5 8" xfId="112"/>
    <cellStyle name="20% - Акцент5 9" xfId="113"/>
    <cellStyle name="20% - Акцент6" xfId="114"/>
    <cellStyle name="20% — акцент6" xfId="115"/>
    <cellStyle name="20% - Акцент6 10" xfId="116"/>
    <cellStyle name="20% - Акцент6 2" xfId="117"/>
    <cellStyle name="20% — акцент6 2" xfId="118"/>
    <cellStyle name="20% - Акцент6 3" xfId="119"/>
    <cellStyle name="20% — акцент6 3" xfId="120"/>
    <cellStyle name="20% - Акцент6 4" xfId="121"/>
    <cellStyle name="20% - Акцент6 5" xfId="122"/>
    <cellStyle name="20% - Акцент6 6" xfId="123"/>
    <cellStyle name="20% - Акцент6 7" xfId="124"/>
    <cellStyle name="20% - Акцент6 8" xfId="125"/>
    <cellStyle name="20% - Акцент6 9" xfId="126"/>
    <cellStyle name="20% - Акцент6_16 " xfId="127"/>
    <cellStyle name="20% – Акцентування1" xfId="128"/>
    <cellStyle name="20% – Акцентування1 2" xfId="129"/>
    <cellStyle name="20% – Акцентування1_П_1" xfId="130"/>
    <cellStyle name="20% – Акцентування2" xfId="131"/>
    <cellStyle name="20% – Акцентування2 2" xfId="132"/>
    <cellStyle name="20% – Акцентування2_П_1" xfId="133"/>
    <cellStyle name="20% – Акцентування3" xfId="134"/>
    <cellStyle name="20% – Акцентування3 2" xfId="135"/>
    <cellStyle name="20% – Акцентування3_П_1" xfId="136"/>
    <cellStyle name="20% – Акцентування4" xfId="137"/>
    <cellStyle name="20% – Акцентування4 2" xfId="138"/>
    <cellStyle name="20% – Акцентування4_П_1" xfId="139"/>
    <cellStyle name="20% – Акцентування5" xfId="140"/>
    <cellStyle name="20% – Акцентування5 2" xfId="141"/>
    <cellStyle name="20% – Акцентування5_П_1" xfId="142"/>
    <cellStyle name="20% – Акцентування6" xfId="143"/>
    <cellStyle name="20% – Акцентування6 2" xfId="144"/>
    <cellStyle name="20% – Акцентування6_П_1" xfId="145"/>
    <cellStyle name="40% - Accent1" xfId="146"/>
    <cellStyle name="40% - Accent1 2" xfId="147"/>
    <cellStyle name="40% - Accent1 3" xfId="148"/>
    <cellStyle name="40% - Accent1 4" xfId="149"/>
    <cellStyle name="40% - Accent1_П_1" xfId="150"/>
    <cellStyle name="40% - Accent2" xfId="151"/>
    <cellStyle name="40% - Accent2 2" xfId="152"/>
    <cellStyle name="40% - Accent2 3" xfId="153"/>
    <cellStyle name="40% - Accent2_П_1" xfId="154"/>
    <cellStyle name="40% - Accent3" xfId="155"/>
    <cellStyle name="40% - Accent3 2" xfId="156"/>
    <cellStyle name="40% - Accent3 3" xfId="157"/>
    <cellStyle name="40% - Accent3 4" xfId="158"/>
    <cellStyle name="40% - Accent3_П_1" xfId="159"/>
    <cellStyle name="40% - Accent4" xfId="160"/>
    <cellStyle name="40% - Accent4 2" xfId="161"/>
    <cellStyle name="40% - Accent4 3" xfId="162"/>
    <cellStyle name="40% - Accent4 4" xfId="163"/>
    <cellStyle name="40% - Accent4_П_1" xfId="164"/>
    <cellStyle name="40% - Accent5" xfId="165"/>
    <cellStyle name="40% - Accent5 2" xfId="166"/>
    <cellStyle name="40% - Accent5 3" xfId="167"/>
    <cellStyle name="40% - Accent5 4" xfId="168"/>
    <cellStyle name="40% - Accent5_П_1" xfId="169"/>
    <cellStyle name="40% - Accent6" xfId="170"/>
    <cellStyle name="40% - Accent6 2" xfId="171"/>
    <cellStyle name="40% - Accent6 3" xfId="172"/>
    <cellStyle name="40% - Accent6 4" xfId="173"/>
    <cellStyle name="40% - Accent6_П_1" xfId="174"/>
    <cellStyle name="40% - Акцент1" xfId="175"/>
    <cellStyle name="40% — акцент1" xfId="176"/>
    <cellStyle name="40% - Акцент1 10" xfId="177"/>
    <cellStyle name="40% - Акцент1 2" xfId="178"/>
    <cellStyle name="40% — акцент1 2" xfId="179"/>
    <cellStyle name="40% - Акцент1 3" xfId="180"/>
    <cellStyle name="40% — акцент1 3" xfId="181"/>
    <cellStyle name="40% - Акцент1 4" xfId="182"/>
    <cellStyle name="40% - Акцент1 5" xfId="183"/>
    <cellStyle name="40% - Акцент1 6" xfId="184"/>
    <cellStyle name="40% - Акцент1 7" xfId="185"/>
    <cellStyle name="40% - Акцент1 8" xfId="186"/>
    <cellStyle name="40% - Акцент1 9" xfId="187"/>
    <cellStyle name="40% - Акцент1_16 " xfId="188"/>
    <cellStyle name="40% - Акцент2" xfId="189"/>
    <cellStyle name="40% — акцент2" xfId="190"/>
    <cellStyle name="40% - Акцент2 10" xfId="191"/>
    <cellStyle name="40% - Акцент2 2" xfId="192"/>
    <cellStyle name="40% — акцент2 2" xfId="193"/>
    <cellStyle name="40% - Акцент2 3" xfId="194"/>
    <cellStyle name="40% - Акцент2 4" xfId="195"/>
    <cellStyle name="40% - Акцент2 5" xfId="196"/>
    <cellStyle name="40% - Акцент2 6" xfId="197"/>
    <cellStyle name="40% - Акцент2 7" xfId="198"/>
    <cellStyle name="40% - Акцент2 8" xfId="199"/>
    <cellStyle name="40% - Акцент2 9" xfId="200"/>
    <cellStyle name="40% - Акцент3" xfId="201"/>
    <cellStyle name="40% — акцент3" xfId="202"/>
    <cellStyle name="40% - Акцент3 10" xfId="203"/>
    <cellStyle name="40% - Акцент3 2" xfId="204"/>
    <cellStyle name="40% — акцент3 2" xfId="205"/>
    <cellStyle name="40% - Акцент3 3" xfId="206"/>
    <cellStyle name="40% — акцент3 3" xfId="207"/>
    <cellStyle name="40% - Акцент3 4" xfId="208"/>
    <cellStyle name="40% - Акцент3 5" xfId="209"/>
    <cellStyle name="40% - Акцент3 6" xfId="210"/>
    <cellStyle name="40% - Акцент3 7" xfId="211"/>
    <cellStyle name="40% - Акцент3 8" xfId="212"/>
    <cellStyle name="40% - Акцент3 9" xfId="213"/>
    <cellStyle name="40% - Акцент3_16 " xfId="214"/>
    <cellStyle name="40% - Акцент4" xfId="215"/>
    <cellStyle name="40% — акцент4" xfId="216"/>
    <cellStyle name="40% - Акцент4 10" xfId="217"/>
    <cellStyle name="40% - Акцент4 2" xfId="218"/>
    <cellStyle name="40% — акцент4 2" xfId="219"/>
    <cellStyle name="40% - Акцент4 3" xfId="220"/>
    <cellStyle name="40% — акцент4 3" xfId="221"/>
    <cellStyle name="40% - Акцент4 4" xfId="222"/>
    <cellStyle name="40% - Акцент4 5" xfId="223"/>
    <cellStyle name="40% - Акцент4 6" xfId="224"/>
    <cellStyle name="40% - Акцент4 7" xfId="225"/>
    <cellStyle name="40% - Акцент4 8" xfId="226"/>
    <cellStyle name="40% - Акцент4 9" xfId="227"/>
    <cellStyle name="40% - Акцент4_16 " xfId="228"/>
    <cellStyle name="40% - Акцент5" xfId="229"/>
    <cellStyle name="40% — акцент5" xfId="230"/>
    <cellStyle name="40% - Акцент5 10" xfId="231"/>
    <cellStyle name="40% - Акцент5 2" xfId="232"/>
    <cellStyle name="40% — акцент5 2" xfId="233"/>
    <cellStyle name="40% - Акцент5 3" xfId="234"/>
    <cellStyle name="40% — акцент5 3" xfId="235"/>
    <cellStyle name="40% - Акцент5 4" xfId="236"/>
    <cellStyle name="40% - Акцент5 5" xfId="237"/>
    <cellStyle name="40% - Акцент5 6" xfId="238"/>
    <cellStyle name="40% - Акцент5 7" xfId="239"/>
    <cellStyle name="40% - Акцент5 8" xfId="240"/>
    <cellStyle name="40% - Акцент5 9" xfId="241"/>
    <cellStyle name="40% - Акцент5_16 " xfId="242"/>
    <cellStyle name="40% - Акцент6" xfId="243"/>
    <cellStyle name="40% — акцент6" xfId="244"/>
    <cellStyle name="40% - Акцент6 10" xfId="245"/>
    <cellStyle name="40% - Акцент6 2" xfId="246"/>
    <cellStyle name="40% — акцент6 2" xfId="247"/>
    <cellStyle name="40% - Акцент6 3" xfId="248"/>
    <cellStyle name="40% — акцент6 3" xfId="249"/>
    <cellStyle name="40% - Акцент6 4" xfId="250"/>
    <cellStyle name="40% - Акцент6 5" xfId="251"/>
    <cellStyle name="40% - Акцент6 6" xfId="252"/>
    <cellStyle name="40% - Акцент6 7" xfId="253"/>
    <cellStyle name="40% - Акцент6 8" xfId="254"/>
    <cellStyle name="40% - Акцент6 9" xfId="255"/>
    <cellStyle name="40% - Акцент6_16 " xfId="256"/>
    <cellStyle name="40% – Акцентування1" xfId="257"/>
    <cellStyle name="40% – Акцентування1 2" xfId="258"/>
    <cellStyle name="40% – Акцентування1_П_1" xfId="259"/>
    <cellStyle name="40% – Акцентування2" xfId="260"/>
    <cellStyle name="40% – Акцентування2 2" xfId="261"/>
    <cellStyle name="40% – Акцентування2_П_1" xfId="262"/>
    <cellStyle name="40% – Акцентування3" xfId="263"/>
    <cellStyle name="40% – Акцентування3 2" xfId="264"/>
    <cellStyle name="40% – Акцентування3_П_1" xfId="265"/>
    <cellStyle name="40% – Акцентування4" xfId="266"/>
    <cellStyle name="40% – Акцентування4 2" xfId="267"/>
    <cellStyle name="40% – Акцентування4_П_1" xfId="268"/>
    <cellStyle name="40% – Акцентування5" xfId="269"/>
    <cellStyle name="40% – Акцентування5 2" xfId="270"/>
    <cellStyle name="40% – Акцентування5_П_1" xfId="271"/>
    <cellStyle name="40% – Акцентування6" xfId="272"/>
    <cellStyle name="40% – Акцентування6 2" xfId="273"/>
    <cellStyle name="40% – Акцентування6_П_1" xfId="274"/>
    <cellStyle name="60% - Accent1" xfId="275"/>
    <cellStyle name="60% - Accent1 2" xfId="276"/>
    <cellStyle name="60% - Accent1 3" xfId="277"/>
    <cellStyle name="60% - Accent1 4" xfId="278"/>
    <cellStyle name="60% - Accent1_П_1" xfId="279"/>
    <cellStyle name="60% - Accent2" xfId="280"/>
    <cellStyle name="60% - Accent2 2" xfId="281"/>
    <cellStyle name="60% - Accent2 3" xfId="282"/>
    <cellStyle name="60% - Accent2 4" xfId="283"/>
    <cellStyle name="60% - Accent2_П_1" xfId="284"/>
    <cellStyle name="60% - Accent3" xfId="285"/>
    <cellStyle name="60% - Accent3 2" xfId="286"/>
    <cellStyle name="60% - Accent3 3" xfId="287"/>
    <cellStyle name="60% - Accent3 4" xfId="288"/>
    <cellStyle name="60% - Accent3_П_1" xfId="289"/>
    <cellStyle name="60% - Accent4" xfId="290"/>
    <cellStyle name="60% - Accent4 2" xfId="291"/>
    <cellStyle name="60% - Accent4 3" xfId="292"/>
    <cellStyle name="60% - Accent4 4" xfId="293"/>
    <cellStyle name="60% - Accent4_П_1" xfId="294"/>
    <cellStyle name="60% - Accent5" xfId="295"/>
    <cellStyle name="60% - Accent5 2" xfId="296"/>
    <cellStyle name="60% - Accent5 3" xfId="297"/>
    <cellStyle name="60% - Accent5 4" xfId="298"/>
    <cellStyle name="60% - Accent5_П_1" xfId="299"/>
    <cellStyle name="60% - Accent6" xfId="300"/>
    <cellStyle name="60% - Accent6 2" xfId="301"/>
    <cellStyle name="60% - Accent6 3" xfId="302"/>
    <cellStyle name="60% - Accent6 4" xfId="303"/>
    <cellStyle name="60% - Accent6_П_1" xfId="304"/>
    <cellStyle name="60% - Акцент1" xfId="305"/>
    <cellStyle name="60% — акцент1" xfId="306"/>
    <cellStyle name="60% - Акцент1 10" xfId="307"/>
    <cellStyle name="60% - Акцент1 2" xfId="308"/>
    <cellStyle name="60% — акцент1 2" xfId="309"/>
    <cellStyle name="60% - Акцент1 3" xfId="310"/>
    <cellStyle name="60% — акцент1 3" xfId="311"/>
    <cellStyle name="60% - Акцент1 4" xfId="312"/>
    <cellStyle name="60% - Акцент1 5" xfId="313"/>
    <cellStyle name="60% - Акцент1 6" xfId="314"/>
    <cellStyle name="60% - Акцент1 7" xfId="315"/>
    <cellStyle name="60% - Акцент1 8" xfId="316"/>
    <cellStyle name="60% - Акцент1 9" xfId="317"/>
    <cellStyle name="60% - Акцент1_16 " xfId="318"/>
    <cellStyle name="60% - Акцент2" xfId="319"/>
    <cellStyle name="60% — акцент2" xfId="320"/>
    <cellStyle name="60% - Акцент2 10" xfId="321"/>
    <cellStyle name="60% - Акцент2 2" xfId="322"/>
    <cellStyle name="60% — акцент2 2" xfId="323"/>
    <cellStyle name="60% - Акцент2 3" xfId="324"/>
    <cellStyle name="60% — акцент2 3" xfId="325"/>
    <cellStyle name="60% - Акцент2 4" xfId="326"/>
    <cellStyle name="60% - Акцент2 5" xfId="327"/>
    <cellStyle name="60% - Акцент2 6" xfId="328"/>
    <cellStyle name="60% - Акцент2 7" xfId="329"/>
    <cellStyle name="60% - Акцент2 8" xfId="330"/>
    <cellStyle name="60% - Акцент2 9" xfId="331"/>
    <cellStyle name="60% - Акцент2_16 " xfId="332"/>
    <cellStyle name="60% - Акцент3" xfId="333"/>
    <cellStyle name="60% — акцент3" xfId="334"/>
    <cellStyle name="60% - Акцент3 10" xfId="335"/>
    <cellStyle name="60% - Акцент3 2" xfId="336"/>
    <cellStyle name="60% — акцент3 2" xfId="337"/>
    <cellStyle name="60% - Акцент3 3" xfId="338"/>
    <cellStyle name="60% — акцент3 3" xfId="339"/>
    <cellStyle name="60% - Акцент3 4" xfId="340"/>
    <cellStyle name="60% - Акцент3 5" xfId="341"/>
    <cellStyle name="60% - Акцент3 6" xfId="342"/>
    <cellStyle name="60% - Акцент3 7" xfId="343"/>
    <cellStyle name="60% - Акцент3 8" xfId="344"/>
    <cellStyle name="60% - Акцент3 9" xfId="345"/>
    <cellStyle name="60% - Акцент3_16 " xfId="346"/>
    <cellStyle name="60% - Акцент4" xfId="347"/>
    <cellStyle name="60% — акцент4" xfId="348"/>
    <cellStyle name="60% - Акцент4 10" xfId="349"/>
    <cellStyle name="60% - Акцент4 2" xfId="350"/>
    <cellStyle name="60% — акцент4 2" xfId="351"/>
    <cellStyle name="60% - Акцент4 3" xfId="352"/>
    <cellStyle name="60% — акцент4 3" xfId="353"/>
    <cellStyle name="60% - Акцент4 4" xfId="354"/>
    <cellStyle name="60% - Акцент4 5" xfId="355"/>
    <cellStyle name="60% - Акцент4 6" xfId="356"/>
    <cellStyle name="60% - Акцент4 7" xfId="357"/>
    <cellStyle name="60% - Акцент4 8" xfId="358"/>
    <cellStyle name="60% - Акцент4 9" xfId="359"/>
    <cellStyle name="60% - Акцент4_16 " xfId="360"/>
    <cellStyle name="60% - Акцент5" xfId="361"/>
    <cellStyle name="60% — акцент5" xfId="362"/>
    <cellStyle name="60% - Акцент5 10" xfId="363"/>
    <cellStyle name="60% - Акцент5 2" xfId="364"/>
    <cellStyle name="60% — акцент5 2" xfId="365"/>
    <cellStyle name="60% - Акцент5 3" xfId="366"/>
    <cellStyle name="60% — акцент5 3" xfId="367"/>
    <cellStyle name="60% - Акцент5 4" xfId="368"/>
    <cellStyle name="60% - Акцент5 5" xfId="369"/>
    <cellStyle name="60% - Акцент5 6" xfId="370"/>
    <cellStyle name="60% - Акцент5 7" xfId="371"/>
    <cellStyle name="60% - Акцент5 8" xfId="372"/>
    <cellStyle name="60% - Акцент5 9" xfId="373"/>
    <cellStyle name="60% - Акцент5_16 " xfId="374"/>
    <cellStyle name="60% - Акцент6" xfId="375"/>
    <cellStyle name="60% — акцент6" xfId="376"/>
    <cellStyle name="60% - Акцент6 10" xfId="377"/>
    <cellStyle name="60% - Акцент6 2" xfId="378"/>
    <cellStyle name="60% — акцент6 2" xfId="379"/>
    <cellStyle name="60% - Акцент6 3" xfId="380"/>
    <cellStyle name="60% — акцент6 3" xfId="381"/>
    <cellStyle name="60% - Акцент6 4" xfId="382"/>
    <cellStyle name="60% - Акцент6 5" xfId="383"/>
    <cellStyle name="60% - Акцент6 6" xfId="384"/>
    <cellStyle name="60% - Акцент6 7" xfId="385"/>
    <cellStyle name="60% - Акцент6 8" xfId="386"/>
    <cellStyle name="60% - Акцент6 9" xfId="387"/>
    <cellStyle name="60% - Акцент6_16 " xfId="388"/>
    <cellStyle name="60% – Акцентування1" xfId="389"/>
    <cellStyle name="60% – Акцентування1 2" xfId="390"/>
    <cellStyle name="60% – Акцентування2" xfId="391"/>
    <cellStyle name="60% – Акцентування2 2" xfId="392"/>
    <cellStyle name="60% – Акцентування3" xfId="393"/>
    <cellStyle name="60% – Акцентування3 2" xfId="394"/>
    <cellStyle name="60% – Акцентування4" xfId="395"/>
    <cellStyle name="60% – Акцентування4 2" xfId="396"/>
    <cellStyle name="60% – Акцентування5" xfId="397"/>
    <cellStyle name="60% – Акцентування5 2" xfId="398"/>
    <cellStyle name="60% – Акцентування6" xfId="399"/>
    <cellStyle name="60% – Акцентування6 2" xfId="400"/>
    <cellStyle name="Accent1" xfId="401"/>
    <cellStyle name="Accent1 2" xfId="402"/>
    <cellStyle name="Accent1 3" xfId="403"/>
    <cellStyle name="Accent1 4" xfId="404"/>
    <cellStyle name="Accent1_П_1" xfId="405"/>
    <cellStyle name="Accent2" xfId="406"/>
    <cellStyle name="Accent2 2" xfId="407"/>
    <cellStyle name="Accent2 3" xfId="408"/>
    <cellStyle name="Accent2 4" xfId="409"/>
    <cellStyle name="Accent2_П_1" xfId="410"/>
    <cellStyle name="Accent3" xfId="411"/>
    <cellStyle name="Accent3 2" xfId="412"/>
    <cellStyle name="Accent3 3" xfId="413"/>
    <cellStyle name="Accent3 4" xfId="414"/>
    <cellStyle name="Accent3_П_1" xfId="415"/>
    <cellStyle name="Accent4" xfId="416"/>
    <cellStyle name="Accent4 2" xfId="417"/>
    <cellStyle name="Accent4 3" xfId="418"/>
    <cellStyle name="Accent4 4" xfId="419"/>
    <cellStyle name="Accent4_П_1" xfId="420"/>
    <cellStyle name="Accent5" xfId="421"/>
    <cellStyle name="Accent5 2" xfId="422"/>
    <cellStyle name="Accent5 3" xfId="423"/>
    <cellStyle name="Accent5_П_1" xfId="424"/>
    <cellStyle name="Accent6" xfId="425"/>
    <cellStyle name="Accent6 2" xfId="426"/>
    <cellStyle name="Accent6 3" xfId="427"/>
    <cellStyle name="Accent6 4" xfId="428"/>
    <cellStyle name="Accent6_П_1" xfId="429"/>
    <cellStyle name="Bad" xfId="430"/>
    <cellStyle name="Bad 2" xfId="431"/>
    <cellStyle name="Bad 3" xfId="432"/>
    <cellStyle name="Bad 4" xfId="433"/>
    <cellStyle name="Bad_П_1" xfId="434"/>
    <cellStyle name="Calculation" xfId="435"/>
    <cellStyle name="Calculation 2" xfId="436"/>
    <cellStyle name="Calculation 3" xfId="437"/>
    <cellStyle name="Calculation 4" xfId="438"/>
    <cellStyle name="Calculation_П_1" xfId="439"/>
    <cellStyle name="Check Cell" xfId="440"/>
    <cellStyle name="Check Cell 2" xfId="441"/>
    <cellStyle name="Check Cell 3" xfId="442"/>
    <cellStyle name="Check Cell_П_1" xfId="443"/>
    <cellStyle name="Excel Built-in Normal" xfId="444"/>
    <cellStyle name="Explanatory Text" xfId="445"/>
    <cellStyle name="fBlock" xfId="446"/>
    <cellStyle name="fCmp" xfId="447"/>
    <cellStyle name="fEr" xfId="448"/>
    <cellStyle name="fHead" xfId="449"/>
    <cellStyle name="fHead 2" xfId="450"/>
    <cellStyle name="fName" xfId="451"/>
    <cellStyle name="Good" xfId="452"/>
    <cellStyle name="Good 2" xfId="453"/>
    <cellStyle name="Good 3" xfId="454"/>
    <cellStyle name="Good 4" xfId="455"/>
    <cellStyle name="Good_П_1" xfId="456"/>
    <cellStyle name="Heading 1" xfId="457"/>
    <cellStyle name="Heading 1 2" xfId="458"/>
    <cellStyle name="Heading 1 3" xfId="459"/>
    <cellStyle name="Heading 2" xfId="460"/>
    <cellStyle name="Heading 2 2" xfId="461"/>
    <cellStyle name="Heading 2 3" xfId="462"/>
    <cellStyle name="Heading 3" xfId="463"/>
    <cellStyle name="Heading 3 2" xfId="464"/>
    <cellStyle name="Heading 3 3" xfId="465"/>
    <cellStyle name="Heading 4" xfId="466"/>
    <cellStyle name="Heading 4 2" xfId="467"/>
    <cellStyle name="Heading 4 3" xfId="468"/>
    <cellStyle name="Input" xfId="469"/>
    <cellStyle name="Input 2" xfId="470"/>
    <cellStyle name="Input 3" xfId="471"/>
    <cellStyle name="Input 4" xfId="472"/>
    <cellStyle name="Input_П_1" xfId="473"/>
    <cellStyle name="Linked Cell" xfId="474"/>
    <cellStyle name="Linked Cell 2" xfId="475"/>
    <cellStyle name="Linked Cell 3" xfId="476"/>
    <cellStyle name="Neutral" xfId="477"/>
    <cellStyle name="Neutral 2" xfId="478"/>
    <cellStyle name="Neutral 3" xfId="479"/>
    <cellStyle name="Neutral 4" xfId="480"/>
    <cellStyle name="Neutral_П_1" xfId="481"/>
    <cellStyle name="Normal 2" xfId="482"/>
    <cellStyle name="Normal_Sheet1" xfId="483"/>
    <cellStyle name="Note" xfId="484"/>
    <cellStyle name="Note 2" xfId="485"/>
    <cellStyle name="Note 3" xfId="486"/>
    <cellStyle name="Note 4" xfId="487"/>
    <cellStyle name="Note_П_1" xfId="488"/>
    <cellStyle name="Output" xfId="489"/>
    <cellStyle name="Output 2" xfId="490"/>
    <cellStyle name="Output 3" xfId="491"/>
    <cellStyle name="Output 4" xfId="492"/>
    <cellStyle name="Output_П_1" xfId="493"/>
    <cellStyle name="Title" xfId="494"/>
    <cellStyle name="Total" xfId="495"/>
    <cellStyle name="vDa" xfId="496"/>
    <cellStyle name="vDa 2" xfId="497"/>
    <cellStyle name="vHl" xfId="498"/>
    <cellStyle name="vHl 2" xfId="499"/>
    <cellStyle name="vN0" xfId="500"/>
    <cellStyle name="vN0 2" xfId="501"/>
    <cellStyle name="vN0 3" xfId="502"/>
    <cellStyle name="vSt" xfId="503"/>
    <cellStyle name="vSt 2" xfId="504"/>
    <cellStyle name="Warning Text" xfId="505"/>
    <cellStyle name="Акцент1" xfId="506"/>
    <cellStyle name="Акцент1 2" xfId="507"/>
    <cellStyle name="Акцент1 2 2" xfId="508"/>
    <cellStyle name="Акцент1 3" xfId="509"/>
    <cellStyle name="Акцент1 4" xfId="510"/>
    <cellStyle name="Акцент1 5" xfId="511"/>
    <cellStyle name="Акцент2" xfId="512"/>
    <cellStyle name="Акцент2 2" xfId="513"/>
    <cellStyle name="Акцент2 2 2" xfId="514"/>
    <cellStyle name="Акцент2 3" xfId="515"/>
    <cellStyle name="Акцент2 4" xfId="516"/>
    <cellStyle name="Акцент2 5" xfId="517"/>
    <cellStyle name="Акцент3" xfId="518"/>
    <cellStyle name="Акцент3 2" xfId="519"/>
    <cellStyle name="Акцент3 2 2" xfId="520"/>
    <cellStyle name="Акцент3 3" xfId="521"/>
    <cellStyle name="Акцент3 4" xfId="522"/>
    <cellStyle name="Акцент3 5" xfId="523"/>
    <cellStyle name="Акцент4" xfId="524"/>
    <cellStyle name="Акцент4 2" xfId="525"/>
    <cellStyle name="Акцент4 2 2" xfId="526"/>
    <cellStyle name="Акцент4 3" xfId="527"/>
    <cellStyle name="Акцент4 4" xfId="528"/>
    <cellStyle name="Акцент4 5" xfId="529"/>
    <cellStyle name="Акцент5" xfId="530"/>
    <cellStyle name="Акцент5 2" xfId="531"/>
    <cellStyle name="Акцент5 2 2" xfId="532"/>
    <cellStyle name="Акцент5 3" xfId="533"/>
    <cellStyle name="Акцент5 4" xfId="534"/>
    <cellStyle name="Акцент5 5" xfId="535"/>
    <cellStyle name="Акцент6" xfId="536"/>
    <cellStyle name="Акцент6 2" xfId="537"/>
    <cellStyle name="Акцент6 2 2" xfId="538"/>
    <cellStyle name="Акцент6 3" xfId="539"/>
    <cellStyle name="Акцент6 4" xfId="540"/>
    <cellStyle name="Акцент6 5" xfId="541"/>
    <cellStyle name="Акцентування1" xfId="542"/>
    <cellStyle name="Акцентування1 2" xfId="543"/>
    <cellStyle name="Акцентування2" xfId="544"/>
    <cellStyle name="Акцентування2 2" xfId="545"/>
    <cellStyle name="Акцентування3" xfId="546"/>
    <cellStyle name="Акцентування3 2" xfId="547"/>
    <cellStyle name="Акцентування4" xfId="548"/>
    <cellStyle name="Акцентування4 2" xfId="549"/>
    <cellStyle name="Акцентування5" xfId="550"/>
    <cellStyle name="Акцентування5 2" xfId="551"/>
    <cellStyle name="Акцентування6" xfId="552"/>
    <cellStyle name="Акцентування6 2" xfId="553"/>
    <cellStyle name="Ввід" xfId="554"/>
    <cellStyle name="Ввід 2" xfId="555"/>
    <cellStyle name="Ввод " xfId="556"/>
    <cellStyle name="Ввод  2" xfId="557"/>
    <cellStyle name="Ввод  2 2" xfId="558"/>
    <cellStyle name="Ввод  3" xfId="559"/>
    <cellStyle name="Ввод  4" xfId="560"/>
    <cellStyle name="Ввод  5" xfId="561"/>
    <cellStyle name="Вывод" xfId="562"/>
    <cellStyle name="Вывод 2" xfId="563"/>
    <cellStyle name="Вывод 2 2" xfId="564"/>
    <cellStyle name="Вывод 3" xfId="565"/>
    <cellStyle name="Вывод 4" xfId="566"/>
    <cellStyle name="Вывод 5" xfId="567"/>
    <cellStyle name="Вычисление" xfId="568"/>
    <cellStyle name="Вычисление 2" xfId="569"/>
    <cellStyle name="Вычисление 2 2" xfId="570"/>
    <cellStyle name="Вычисление 3" xfId="571"/>
    <cellStyle name="Вычисление 4" xfId="572"/>
    <cellStyle name="Вычисление 5" xfId="573"/>
    <cellStyle name="Гиперссылка 2" xfId="574"/>
    <cellStyle name="Гиперссылка 3" xfId="575"/>
    <cellStyle name="Грошовий 2" xfId="576"/>
    <cellStyle name="Currency" xfId="577"/>
    <cellStyle name="Currency [0]" xfId="578"/>
    <cellStyle name="Добре" xfId="579"/>
    <cellStyle name="Добре 2" xfId="580"/>
    <cellStyle name="Заголовок 1" xfId="581"/>
    <cellStyle name="Заголовок 1 2" xfId="582"/>
    <cellStyle name="Заголовок 1 3" xfId="583"/>
    <cellStyle name="Заголовок 1 4" xfId="584"/>
    <cellStyle name="Заголовок 1 5" xfId="585"/>
    <cellStyle name="Заголовок 2" xfId="586"/>
    <cellStyle name="Заголовок 2 2" xfId="587"/>
    <cellStyle name="Заголовок 2 3" xfId="588"/>
    <cellStyle name="Заголовок 2 4" xfId="589"/>
    <cellStyle name="Заголовок 2 5" xfId="590"/>
    <cellStyle name="Заголовок 3" xfId="591"/>
    <cellStyle name="Заголовок 3 2" xfId="592"/>
    <cellStyle name="Заголовок 3 3" xfId="593"/>
    <cellStyle name="Заголовок 3 4" xfId="594"/>
    <cellStyle name="Заголовок 3 5" xfId="595"/>
    <cellStyle name="Заголовок 4" xfId="596"/>
    <cellStyle name="Заголовок 4 2" xfId="597"/>
    <cellStyle name="Заголовок 4 3" xfId="598"/>
    <cellStyle name="Заголовок 4 4" xfId="599"/>
    <cellStyle name="Заголовок 4 5" xfId="600"/>
    <cellStyle name="Звичайний 2" xfId="601"/>
    <cellStyle name="Звичайний 2 2" xfId="602"/>
    <cellStyle name="Звичайний 2 3" xfId="603"/>
    <cellStyle name="Звичайний 2_8.Блок_3 (1 ч)" xfId="604"/>
    <cellStyle name="Звичайний 3" xfId="605"/>
    <cellStyle name="Звичайний 3 2" xfId="606"/>
    <cellStyle name="Звичайний 3 2 2" xfId="607"/>
    <cellStyle name="Звичайний 4" xfId="608"/>
    <cellStyle name="Звичайний 4 2" xfId="609"/>
    <cellStyle name="Звичайний 5" xfId="610"/>
    <cellStyle name="Звичайний 5 2" xfId="611"/>
    <cellStyle name="Звичайний 5 3" xfId="612"/>
    <cellStyle name="Звичайний 6" xfId="613"/>
    <cellStyle name="Звичайний 7" xfId="614"/>
    <cellStyle name="Зв'язана клітинка" xfId="615"/>
    <cellStyle name="Зв'язана клітинка 2" xfId="616"/>
    <cellStyle name="Итог" xfId="617"/>
    <cellStyle name="Итог 2" xfId="618"/>
    <cellStyle name="Итог 3" xfId="619"/>
    <cellStyle name="Итог 4" xfId="620"/>
    <cellStyle name="Итог 5" xfId="621"/>
    <cellStyle name="Контрольна клітинка" xfId="622"/>
    <cellStyle name="Контрольна клітинка 2" xfId="623"/>
    <cellStyle name="Контрольная ячейка" xfId="624"/>
    <cellStyle name="Контрольная ячейка 2" xfId="625"/>
    <cellStyle name="Контрольная ячейка 2 2" xfId="626"/>
    <cellStyle name="Контрольная ячейка 3" xfId="627"/>
    <cellStyle name="Контрольная ячейка 4" xfId="628"/>
    <cellStyle name="Контрольная ячейка 5" xfId="629"/>
    <cellStyle name="Назва" xfId="630"/>
    <cellStyle name="Назва 2" xfId="631"/>
    <cellStyle name="Название" xfId="632"/>
    <cellStyle name="Название 2" xfId="633"/>
    <cellStyle name="Название 3" xfId="634"/>
    <cellStyle name="Название 4" xfId="635"/>
    <cellStyle name="Название 5" xfId="636"/>
    <cellStyle name="Нейтральный" xfId="637"/>
    <cellStyle name="Нейтральный 2" xfId="638"/>
    <cellStyle name="Нейтральный 2 2" xfId="639"/>
    <cellStyle name="Нейтральный 3" xfId="640"/>
    <cellStyle name="Нейтральный 4" xfId="641"/>
    <cellStyle name="Нейтральный 5" xfId="642"/>
    <cellStyle name="Обчислення" xfId="643"/>
    <cellStyle name="Обчислення 2" xfId="644"/>
    <cellStyle name="Обчислення_П_1" xfId="645"/>
    <cellStyle name="Обычный 10" xfId="646"/>
    <cellStyle name="Обычный 11" xfId="647"/>
    <cellStyle name="Обычный 12" xfId="648"/>
    <cellStyle name="Обычный 13" xfId="649"/>
    <cellStyle name="Обычный 13 2" xfId="650"/>
    <cellStyle name="Обычный 13 3" xfId="651"/>
    <cellStyle name="Обычный 13 3 2" xfId="652"/>
    <cellStyle name="Обычный 14" xfId="653"/>
    <cellStyle name="Обычный 15" xfId="654"/>
    <cellStyle name="Обычный 2" xfId="655"/>
    <cellStyle name="Обычный 2 2" xfId="656"/>
    <cellStyle name="Обычный 2 3" xfId="657"/>
    <cellStyle name="Обычный 2 3 2" xfId="658"/>
    <cellStyle name="Обычный 2 3 3" xfId="659"/>
    <cellStyle name="Обычный 2 4" xfId="660"/>
    <cellStyle name="Обычный 3" xfId="661"/>
    <cellStyle name="Обычный 3 2" xfId="662"/>
    <cellStyle name="Обычный 3 3" xfId="663"/>
    <cellStyle name="Обычный 4" xfId="664"/>
    <cellStyle name="Обычный 4 2" xfId="665"/>
    <cellStyle name="Обычный 5" xfId="666"/>
    <cellStyle name="Обычный 5 2" xfId="667"/>
    <cellStyle name="Обычный 5 3" xfId="668"/>
    <cellStyle name="Обычный 6" xfId="669"/>
    <cellStyle name="Обычный 6 2" xfId="670"/>
    <cellStyle name="Обычный 6 3" xfId="671"/>
    <cellStyle name="Обычный 7" xfId="672"/>
    <cellStyle name="Обычный 8" xfId="673"/>
    <cellStyle name="Обычный 9" xfId="674"/>
    <cellStyle name="Обычный_09_Професійний склад" xfId="675"/>
    <cellStyle name="Обычный_Форма7Н" xfId="676"/>
    <cellStyle name="Підсумок" xfId="677"/>
    <cellStyle name="Підсумок 2" xfId="678"/>
    <cellStyle name="Підсумок_П_1" xfId="679"/>
    <cellStyle name="Плохой" xfId="680"/>
    <cellStyle name="Плохой 2" xfId="681"/>
    <cellStyle name="Плохой 2 2" xfId="682"/>
    <cellStyle name="Плохой 3" xfId="683"/>
    <cellStyle name="Плохой 4" xfId="684"/>
    <cellStyle name="Плохой 5" xfId="685"/>
    <cellStyle name="Поганий" xfId="686"/>
    <cellStyle name="Поганий 2" xfId="687"/>
    <cellStyle name="Пояснение" xfId="688"/>
    <cellStyle name="Пояснение 2" xfId="689"/>
    <cellStyle name="Пояснение 3" xfId="690"/>
    <cellStyle name="Пояснение 4" xfId="691"/>
    <cellStyle name="Пояснение 5" xfId="692"/>
    <cellStyle name="Примечание" xfId="693"/>
    <cellStyle name="Примечание 2" xfId="694"/>
    <cellStyle name="Примечание 2 2" xfId="695"/>
    <cellStyle name="Примечание 3" xfId="696"/>
    <cellStyle name="Примечание 4" xfId="697"/>
    <cellStyle name="Примечание 5" xfId="698"/>
    <cellStyle name="Примітка" xfId="699"/>
    <cellStyle name="Примітка 2" xfId="700"/>
    <cellStyle name="Примітка_П_1" xfId="701"/>
    <cellStyle name="Percent" xfId="702"/>
    <cellStyle name="Результат" xfId="703"/>
    <cellStyle name="Связанная ячейка" xfId="704"/>
    <cellStyle name="Связанная ячейка 2" xfId="705"/>
    <cellStyle name="Связанная ячейка 3" xfId="706"/>
    <cellStyle name="Связанная ячейка 4" xfId="707"/>
    <cellStyle name="Связанная ячейка 5" xfId="708"/>
    <cellStyle name="Середній" xfId="709"/>
    <cellStyle name="Середній 2" xfId="710"/>
    <cellStyle name="Стиль 1" xfId="711"/>
    <cellStyle name="Стиль 1 2" xfId="712"/>
    <cellStyle name="Текст попередження" xfId="713"/>
    <cellStyle name="Текст попередження 2" xfId="714"/>
    <cellStyle name="Текст пояснення" xfId="715"/>
    <cellStyle name="Текст пояснення 2" xfId="716"/>
    <cellStyle name="Текст предупреждения" xfId="717"/>
    <cellStyle name="Текст предупреждения 2" xfId="718"/>
    <cellStyle name="Текст предупреждения 3" xfId="719"/>
    <cellStyle name="Текст предупреждения 4" xfId="720"/>
    <cellStyle name="Текст предупреждения 5" xfId="721"/>
    <cellStyle name="Тысячи [0]_Анализ" xfId="722"/>
    <cellStyle name="Тысячи_Анализ" xfId="723"/>
    <cellStyle name="Comma" xfId="724"/>
    <cellStyle name="Comma [0]" xfId="725"/>
    <cellStyle name="ФинᎰнсовый_Лист1 (3)_1" xfId="726"/>
    <cellStyle name="Хороший" xfId="727"/>
    <cellStyle name="Хороший 2" xfId="728"/>
    <cellStyle name="Хороший 2 2" xfId="729"/>
    <cellStyle name="Хороший 3" xfId="7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view="pageBreakPreview" zoomScale="70" zoomScaleNormal="75" zoomScaleSheetLayoutView="70" zoomScalePageLayoutView="0" workbookViewId="0" topLeftCell="A1">
      <selection activeCell="G7" sqref="G7"/>
    </sheetView>
  </sheetViews>
  <sheetFormatPr defaultColWidth="8.8515625" defaultRowHeight="15"/>
  <cols>
    <col min="1" max="1" width="39.00390625" style="38" customWidth="1"/>
    <col min="2" max="2" width="10.7109375" style="38" customWidth="1"/>
    <col min="3" max="3" width="10.421875" style="38" customWidth="1"/>
    <col min="4" max="4" width="13.7109375" style="38" customWidth="1"/>
    <col min="5" max="7" width="8.8515625" style="38" customWidth="1"/>
    <col min="8" max="8" width="43.00390625" style="38" customWidth="1"/>
    <col min="9" max="16384" width="8.8515625" style="38" customWidth="1"/>
  </cols>
  <sheetData>
    <row r="1" spans="1:4" s="70" customFormat="1" ht="45" customHeight="1">
      <c r="A1" s="108" t="s">
        <v>87</v>
      </c>
      <c r="B1" s="108"/>
      <c r="C1" s="108"/>
      <c r="D1" s="108"/>
    </row>
    <row r="2" spans="1:4" s="70" customFormat="1" ht="19.5" customHeight="1">
      <c r="A2" s="109" t="s">
        <v>8</v>
      </c>
      <c r="B2" s="109"/>
      <c r="C2" s="109"/>
      <c r="D2" s="109"/>
    </row>
    <row r="3" spans="1:4" s="28" customFormat="1" ht="20.25" customHeight="1">
      <c r="A3" s="25"/>
      <c r="B3" s="25"/>
      <c r="C3" s="25"/>
      <c r="D3" s="25"/>
    </row>
    <row r="4" spans="1:4" s="28" customFormat="1" ht="20.25" customHeight="1">
      <c r="A4" s="110"/>
      <c r="B4" s="111" t="s">
        <v>174</v>
      </c>
      <c r="C4" s="111"/>
      <c r="D4" s="111"/>
    </row>
    <row r="5" spans="1:4" s="28" customFormat="1" ht="50.25" customHeight="1">
      <c r="A5" s="110"/>
      <c r="B5" s="21" t="s">
        <v>31</v>
      </c>
      <c r="C5" s="21" t="s">
        <v>137</v>
      </c>
      <c r="D5" s="23" t="s">
        <v>32</v>
      </c>
    </row>
    <row r="6" spans="1:4" s="71" customFormat="1" ht="34.5" customHeight="1">
      <c r="A6" s="26" t="s">
        <v>33</v>
      </c>
      <c r="B6" s="147">
        <v>12853</v>
      </c>
      <c r="C6" s="147">
        <v>13521</v>
      </c>
      <c r="D6" s="24">
        <f>ROUND(C6/B6*100,1)</f>
        <v>105.2</v>
      </c>
    </row>
    <row r="7" spans="1:8" ht="57" customHeight="1">
      <c r="A7" s="27" t="s">
        <v>10</v>
      </c>
      <c r="B7" s="22">
        <v>3136</v>
      </c>
      <c r="C7" s="148">
        <v>3025</v>
      </c>
      <c r="D7" s="24">
        <f aca="true" t="shared" si="0" ref="D7:D25">ROUND(C7/B7*100,1)</f>
        <v>96.5</v>
      </c>
      <c r="E7" s="72"/>
      <c r="F7" s="73"/>
      <c r="H7" s="74"/>
    </row>
    <row r="8" spans="1:8" ht="43.5" customHeight="1">
      <c r="A8" s="27" t="s">
        <v>11</v>
      </c>
      <c r="B8" s="22">
        <v>44</v>
      </c>
      <c r="C8" s="148">
        <v>61</v>
      </c>
      <c r="D8" s="24">
        <f t="shared" si="0"/>
        <v>138.6</v>
      </c>
      <c r="E8" s="72"/>
      <c r="F8" s="73"/>
      <c r="H8" s="74"/>
    </row>
    <row r="9" spans="1:8" s="75" customFormat="1" ht="25.5" customHeight="1">
      <c r="A9" s="27" t="s">
        <v>12</v>
      </c>
      <c r="B9" s="22">
        <v>2716</v>
      </c>
      <c r="C9" s="148">
        <v>2759</v>
      </c>
      <c r="D9" s="24">
        <f t="shared" si="0"/>
        <v>101.6</v>
      </c>
      <c r="E9" s="72"/>
      <c r="F9" s="73"/>
      <c r="G9" s="38"/>
      <c r="H9" s="74"/>
    </row>
    <row r="10" spans="1:10" ht="41.25" customHeight="1">
      <c r="A10" s="27" t="s">
        <v>13</v>
      </c>
      <c r="B10" s="22">
        <v>242</v>
      </c>
      <c r="C10" s="148">
        <v>357</v>
      </c>
      <c r="D10" s="24">
        <f t="shared" si="0"/>
        <v>147.5</v>
      </c>
      <c r="E10" s="72"/>
      <c r="F10" s="73"/>
      <c r="H10" s="74"/>
      <c r="J10" s="76"/>
    </row>
    <row r="11" spans="1:8" ht="37.5" customHeight="1">
      <c r="A11" s="27" t="s">
        <v>14</v>
      </c>
      <c r="B11" s="22">
        <v>272</v>
      </c>
      <c r="C11" s="148">
        <v>319</v>
      </c>
      <c r="D11" s="24">
        <f t="shared" si="0"/>
        <v>117.3</v>
      </c>
      <c r="E11" s="72"/>
      <c r="F11" s="73"/>
      <c r="H11" s="74"/>
    </row>
    <row r="12" spans="1:8" ht="25.5" customHeight="1">
      <c r="A12" s="27" t="s">
        <v>15</v>
      </c>
      <c r="B12" s="22">
        <v>649</v>
      </c>
      <c r="C12" s="148">
        <v>549</v>
      </c>
      <c r="D12" s="24">
        <f t="shared" si="0"/>
        <v>84.6</v>
      </c>
      <c r="E12" s="72"/>
      <c r="F12" s="73"/>
      <c r="H12" s="74"/>
    </row>
    <row r="13" spans="1:8" ht="54" customHeight="1">
      <c r="A13" s="27" t="s">
        <v>16</v>
      </c>
      <c r="B13" s="22">
        <v>1953</v>
      </c>
      <c r="C13" s="148">
        <v>1909</v>
      </c>
      <c r="D13" s="24">
        <f t="shared" si="0"/>
        <v>97.7</v>
      </c>
      <c r="E13" s="72"/>
      <c r="F13" s="73"/>
      <c r="H13" s="74"/>
    </row>
    <row r="14" spans="1:8" ht="35.25" customHeight="1">
      <c r="A14" s="27" t="s">
        <v>17</v>
      </c>
      <c r="B14" s="22">
        <v>728</v>
      </c>
      <c r="C14" s="148">
        <v>1260</v>
      </c>
      <c r="D14" s="24">
        <f t="shared" si="0"/>
        <v>173.1</v>
      </c>
      <c r="E14" s="72"/>
      <c r="F14" s="73"/>
      <c r="H14" s="74"/>
    </row>
    <row r="15" spans="1:8" ht="40.5" customHeight="1">
      <c r="A15" s="27" t="s">
        <v>18</v>
      </c>
      <c r="B15" s="22">
        <v>251</v>
      </c>
      <c r="C15" s="148">
        <v>263</v>
      </c>
      <c r="D15" s="24">
        <f t="shared" si="0"/>
        <v>104.8</v>
      </c>
      <c r="E15" s="72"/>
      <c r="F15" s="73"/>
      <c r="H15" s="74"/>
    </row>
    <row r="16" spans="1:8" ht="24" customHeight="1">
      <c r="A16" s="27" t="s">
        <v>19</v>
      </c>
      <c r="B16" s="22">
        <v>46</v>
      </c>
      <c r="C16" s="148">
        <v>42</v>
      </c>
      <c r="D16" s="24">
        <f t="shared" si="0"/>
        <v>91.3</v>
      </c>
      <c r="E16" s="72"/>
      <c r="F16" s="73"/>
      <c r="H16" s="74"/>
    </row>
    <row r="17" spans="1:8" ht="24" customHeight="1">
      <c r="A17" s="27" t="s">
        <v>20</v>
      </c>
      <c r="B17" s="22">
        <v>88</v>
      </c>
      <c r="C17" s="148">
        <v>107</v>
      </c>
      <c r="D17" s="24">
        <f t="shared" si="0"/>
        <v>121.6</v>
      </c>
      <c r="E17" s="72"/>
      <c r="F17" s="73"/>
      <c r="H17" s="74"/>
    </row>
    <row r="18" spans="1:8" ht="24" customHeight="1">
      <c r="A18" s="27" t="s">
        <v>21</v>
      </c>
      <c r="B18" s="22">
        <v>118</v>
      </c>
      <c r="C18" s="148">
        <v>119</v>
      </c>
      <c r="D18" s="24">
        <f t="shared" si="0"/>
        <v>100.8</v>
      </c>
      <c r="E18" s="72"/>
      <c r="F18" s="73"/>
      <c r="H18" s="74"/>
    </row>
    <row r="19" spans="1:8" ht="38.25" customHeight="1">
      <c r="A19" s="27" t="s">
        <v>22</v>
      </c>
      <c r="B19" s="22">
        <v>252</v>
      </c>
      <c r="C19" s="148">
        <v>165</v>
      </c>
      <c r="D19" s="24">
        <f t="shared" si="0"/>
        <v>65.5</v>
      </c>
      <c r="E19" s="72"/>
      <c r="F19" s="73"/>
      <c r="H19" s="74"/>
    </row>
    <row r="20" spans="1:8" ht="41.25" customHeight="1">
      <c r="A20" s="27" t="s">
        <v>23</v>
      </c>
      <c r="B20" s="22">
        <v>409</v>
      </c>
      <c r="C20" s="148">
        <v>387</v>
      </c>
      <c r="D20" s="24">
        <f t="shared" si="0"/>
        <v>94.6</v>
      </c>
      <c r="E20" s="72"/>
      <c r="F20" s="73"/>
      <c r="H20" s="74"/>
    </row>
    <row r="21" spans="1:8" ht="42.75" customHeight="1">
      <c r="A21" s="27" t="s">
        <v>24</v>
      </c>
      <c r="B21" s="22">
        <v>781</v>
      </c>
      <c r="C21" s="148">
        <v>929</v>
      </c>
      <c r="D21" s="24">
        <f t="shared" si="0"/>
        <v>119</v>
      </c>
      <c r="E21" s="72"/>
      <c r="F21" s="73"/>
      <c r="H21" s="74"/>
    </row>
    <row r="22" spans="1:8" ht="24" customHeight="1">
      <c r="A22" s="27" t="s">
        <v>25</v>
      </c>
      <c r="B22" s="22">
        <v>350</v>
      </c>
      <c r="C22" s="148">
        <v>425</v>
      </c>
      <c r="D22" s="24">
        <f t="shared" si="0"/>
        <v>121.4</v>
      </c>
      <c r="E22" s="72"/>
      <c r="F22" s="73"/>
      <c r="H22" s="74"/>
    </row>
    <row r="23" spans="1:8" ht="42.75" customHeight="1">
      <c r="A23" s="27" t="s">
        <v>26</v>
      </c>
      <c r="B23" s="22">
        <v>596</v>
      </c>
      <c r="C23" s="148">
        <v>654</v>
      </c>
      <c r="D23" s="24">
        <f t="shared" si="0"/>
        <v>109.7</v>
      </c>
      <c r="E23" s="72"/>
      <c r="F23" s="73"/>
      <c r="H23" s="74"/>
    </row>
    <row r="24" spans="1:8" ht="36.75" customHeight="1">
      <c r="A24" s="27" t="s">
        <v>27</v>
      </c>
      <c r="B24" s="22">
        <v>75</v>
      </c>
      <c r="C24" s="148">
        <v>86</v>
      </c>
      <c r="D24" s="24">
        <f t="shared" si="0"/>
        <v>114.7</v>
      </c>
      <c r="E24" s="72"/>
      <c r="F24" s="73"/>
      <c r="H24" s="74"/>
    </row>
    <row r="25" spans="1:8" ht="27.75" customHeight="1">
      <c r="A25" s="27" t="s">
        <v>28</v>
      </c>
      <c r="B25" s="22">
        <v>147</v>
      </c>
      <c r="C25" s="148">
        <v>105</v>
      </c>
      <c r="D25" s="24">
        <f t="shared" si="0"/>
        <v>71.4</v>
      </c>
      <c r="E25" s="72"/>
      <c r="F25" s="73"/>
      <c r="H25" s="74"/>
    </row>
    <row r="26" spans="1:7" ht="15.75">
      <c r="A26" s="37"/>
      <c r="B26" s="37"/>
      <c r="C26" s="37"/>
      <c r="D26" s="37"/>
      <c r="G26" s="74"/>
    </row>
    <row r="27" spans="1:7" ht="15.75">
      <c r="A27" s="37"/>
      <c r="B27" s="37"/>
      <c r="C27" s="37"/>
      <c r="D27" s="37"/>
      <c r="G27" s="74"/>
    </row>
    <row r="28" spans="1:4" ht="12.75">
      <c r="A28" s="37"/>
      <c r="B28" s="37"/>
      <c r="C28" s="37"/>
      <c r="D28" s="37"/>
    </row>
  </sheetData>
  <sheetProtection/>
  <mergeCells count="4">
    <mergeCell ref="A1:D1"/>
    <mergeCell ref="A2:D2"/>
    <mergeCell ref="A4:A5"/>
    <mergeCell ref="B4:D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21"/>
  <sheetViews>
    <sheetView view="pageBreakPreview" zoomScale="70" zoomScaleNormal="75" zoomScaleSheetLayoutView="70" zoomScalePageLayoutView="0" workbookViewId="0" topLeftCell="A1">
      <selection activeCell="B9" sqref="B9"/>
    </sheetView>
  </sheetViews>
  <sheetFormatPr defaultColWidth="8.8515625" defaultRowHeight="15"/>
  <cols>
    <col min="1" max="1" width="52.8515625" style="38" customWidth="1"/>
    <col min="2" max="2" width="12.8515625" style="38" customWidth="1"/>
    <col min="3" max="3" width="12.57421875" style="38" customWidth="1"/>
    <col min="4" max="4" width="14.00390625" style="38" customWidth="1"/>
    <col min="5" max="5" width="8.8515625" style="38" customWidth="1"/>
    <col min="6" max="6" width="10.8515625" style="38" bestFit="1" customWidth="1"/>
    <col min="7" max="16384" width="8.8515625" style="38" customWidth="1"/>
  </cols>
  <sheetData>
    <row r="1" spans="1:4" s="70" customFormat="1" ht="48" customHeight="1">
      <c r="A1" s="112" t="s">
        <v>87</v>
      </c>
      <c r="B1" s="112"/>
      <c r="C1" s="112"/>
      <c r="D1" s="112"/>
    </row>
    <row r="2" spans="1:4" s="70" customFormat="1" ht="19.5" customHeight="1">
      <c r="A2" s="113" t="s">
        <v>34</v>
      </c>
      <c r="B2" s="113"/>
      <c r="C2" s="113"/>
      <c r="D2" s="113"/>
    </row>
    <row r="3" spans="1:4" s="28" customFormat="1" ht="20.25" customHeight="1">
      <c r="A3" s="25"/>
      <c r="B3" s="25"/>
      <c r="C3" s="25"/>
      <c r="D3" s="25"/>
    </row>
    <row r="4" spans="1:4" s="28" customFormat="1" ht="25.5" customHeight="1">
      <c r="A4" s="110"/>
      <c r="B4" s="114" t="s">
        <v>174</v>
      </c>
      <c r="C4" s="114"/>
      <c r="D4" s="114"/>
    </row>
    <row r="5" spans="1:4" s="28" customFormat="1" ht="60.75" customHeight="1">
      <c r="A5" s="110"/>
      <c r="B5" s="29" t="s">
        <v>31</v>
      </c>
      <c r="C5" s="29" t="s">
        <v>137</v>
      </c>
      <c r="D5" s="30" t="s">
        <v>32</v>
      </c>
    </row>
    <row r="6" spans="1:6" s="77" customFormat="1" ht="34.5" customHeight="1">
      <c r="A6" s="31" t="s">
        <v>33</v>
      </c>
      <c r="B6" s="32">
        <v>12853</v>
      </c>
      <c r="C6" s="32">
        <f>SUM(C7:C15)</f>
        <v>13521</v>
      </c>
      <c r="D6" s="33">
        <f>ROUND(C6/B6*100,1)</f>
        <v>105.2</v>
      </c>
      <c r="F6" s="78"/>
    </row>
    <row r="7" spans="1:10" ht="57.75" customHeight="1">
      <c r="A7" s="34" t="s">
        <v>35</v>
      </c>
      <c r="B7" s="35">
        <v>904</v>
      </c>
      <c r="C7" s="36">
        <v>879</v>
      </c>
      <c r="D7" s="33">
        <f aca="true" t="shared" si="0" ref="D7:D15">ROUND(C7/B7*100,1)</f>
        <v>97.2</v>
      </c>
      <c r="F7" s="78"/>
      <c r="G7" s="79"/>
      <c r="J7" s="79"/>
    </row>
    <row r="8" spans="1:10" ht="35.25" customHeight="1">
      <c r="A8" s="34" t="s">
        <v>3</v>
      </c>
      <c r="B8" s="35">
        <v>1325</v>
      </c>
      <c r="C8" s="36">
        <v>1434</v>
      </c>
      <c r="D8" s="33">
        <f t="shared" si="0"/>
        <v>108.2</v>
      </c>
      <c r="F8" s="78"/>
      <c r="G8" s="79"/>
      <c r="J8" s="79"/>
    </row>
    <row r="9" spans="1:10" s="75" customFormat="1" ht="25.5" customHeight="1">
      <c r="A9" s="34" t="s">
        <v>2</v>
      </c>
      <c r="B9" s="35">
        <v>1097</v>
      </c>
      <c r="C9" s="36">
        <v>1256</v>
      </c>
      <c r="D9" s="33">
        <f t="shared" si="0"/>
        <v>114.5</v>
      </c>
      <c r="E9" s="38"/>
      <c r="F9" s="78"/>
      <c r="G9" s="79"/>
      <c r="H9" s="38"/>
      <c r="J9" s="79"/>
    </row>
    <row r="10" spans="1:10" ht="36.75" customHeight="1">
      <c r="A10" s="34" t="s">
        <v>1</v>
      </c>
      <c r="B10" s="35">
        <v>552</v>
      </c>
      <c r="C10" s="36">
        <v>553</v>
      </c>
      <c r="D10" s="33">
        <f t="shared" si="0"/>
        <v>100.2</v>
      </c>
      <c r="F10" s="78"/>
      <c r="G10" s="79"/>
      <c r="J10" s="79"/>
    </row>
    <row r="11" spans="1:10" ht="35.25" customHeight="1">
      <c r="A11" s="34" t="s">
        <v>5</v>
      </c>
      <c r="B11" s="35">
        <v>1566</v>
      </c>
      <c r="C11" s="36">
        <v>1546</v>
      </c>
      <c r="D11" s="33">
        <f t="shared" si="0"/>
        <v>98.7</v>
      </c>
      <c r="F11" s="78"/>
      <c r="G11" s="79"/>
      <c r="J11" s="79"/>
    </row>
    <row r="12" spans="1:10" ht="59.25" customHeight="1">
      <c r="A12" s="34" t="s">
        <v>30</v>
      </c>
      <c r="B12" s="35">
        <v>351</v>
      </c>
      <c r="C12" s="36">
        <v>423</v>
      </c>
      <c r="D12" s="33">
        <f t="shared" si="0"/>
        <v>120.5</v>
      </c>
      <c r="F12" s="78"/>
      <c r="G12" s="79"/>
      <c r="J12" s="79"/>
    </row>
    <row r="13" spans="1:17" ht="38.25" customHeight="1">
      <c r="A13" s="34" t="s">
        <v>6</v>
      </c>
      <c r="B13" s="35">
        <v>2045</v>
      </c>
      <c r="C13" s="36">
        <v>2377</v>
      </c>
      <c r="D13" s="33">
        <f t="shared" si="0"/>
        <v>116.2</v>
      </c>
      <c r="F13" s="78"/>
      <c r="G13" s="79"/>
      <c r="J13" s="79"/>
      <c r="Q13" s="80"/>
    </row>
    <row r="14" spans="1:17" ht="75" customHeight="1">
      <c r="A14" s="34" t="s">
        <v>7</v>
      </c>
      <c r="B14" s="35">
        <v>2917</v>
      </c>
      <c r="C14" s="36">
        <v>2752</v>
      </c>
      <c r="D14" s="33">
        <f t="shared" si="0"/>
        <v>94.3</v>
      </c>
      <c r="F14" s="78"/>
      <c r="G14" s="79"/>
      <c r="J14" s="79"/>
      <c r="Q14" s="80"/>
    </row>
    <row r="15" spans="1:17" ht="43.5" customHeight="1">
      <c r="A15" s="34" t="s">
        <v>36</v>
      </c>
      <c r="B15" s="35">
        <v>2099</v>
      </c>
      <c r="C15" s="36">
        <v>2301</v>
      </c>
      <c r="D15" s="33">
        <f t="shared" si="0"/>
        <v>109.6</v>
      </c>
      <c r="F15" s="78"/>
      <c r="G15" s="79"/>
      <c r="J15" s="79"/>
      <c r="Q15" s="80"/>
    </row>
    <row r="16" spans="1:17" ht="12.75">
      <c r="A16" s="37"/>
      <c r="B16" s="37"/>
      <c r="C16" s="37"/>
      <c r="D16" s="37"/>
      <c r="Q16" s="80"/>
    </row>
    <row r="17" spans="1:17" ht="12.75">
      <c r="A17" s="37"/>
      <c r="B17" s="37"/>
      <c r="C17" s="37"/>
      <c r="D17" s="37"/>
      <c r="Q17" s="80"/>
    </row>
    <row r="18" ht="12.75">
      <c r="Q18" s="80"/>
    </row>
    <row r="19" ht="12.75">
      <c r="Q19" s="80"/>
    </row>
    <row r="20" ht="12.75">
      <c r="Q20" s="80"/>
    </row>
    <row r="21" ht="12.75">
      <c r="Q21" s="80"/>
    </row>
  </sheetData>
  <sheetProtection/>
  <mergeCells count="4">
    <mergeCell ref="A1:D1"/>
    <mergeCell ref="A2:D2"/>
    <mergeCell ref="A4:A5"/>
    <mergeCell ref="B4:D4"/>
  </mergeCells>
  <printOptions horizontalCentered="1"/>
  <pageMargins left="0.7874015748031497" right="0" top="0.5118110236220472" bottom="0" header="0" footer="0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F107"/>
  <sheetViews>
    <sheetView view="pageBreakPreview" zoomScale="80" zoomScaleSheetLayoutView="80" zoomScalePageLayoutView="0" workbookViewId="0" topLeftCell="A1">
      <selection activeCell="J12" sqref="J12"/>
    </sheetView>
  </sheetViews>
  <sheetFormatPr defaultColWidth="9.140625" defaultRowHeight="15"/>
  <cols>
    <col min="1" max="1" width="4.28125" style="10" customWidth="1"/>
    <col min="2" max="2" width="30.00390625" style="10" customWidth="1"/>
    <col min="3" max="4" width="10.00390625" style="10" customWidth="1"/>
    <col min="5" max="5" width="11.8515625" style="10" customWidth="1"/>
    <col min="6" max="6" width="12.28125" style="10" customWidth="1"/>
    <col min="7" max="16384" width="9.140625" style="10" customWidth="1"/>
  </cols>
  <sheetData>
    <row r="1" s="13" customFormat="1" ht="16.5" customHeight="1"/>
    <row r="2" spans="1:6" s="13" customFormat="1" ht="48" customHeight="1">
      <c r="A2" s="115" t="s">
        <v>196</v>
      </c>
      <c r="B2" s="115"/>
      <c r="C2" s="115"/>
      <c r="D2" s="115"/>
      <c r="E2" s="115"/>
      <c r="F2" s="115"/>
    </row>
    <row r="4" spans="1:6" ht="18.75" customHeight="1">
      <c r="A4" s="116" t="s">
        <v>42</v>
      </c>
      <c r="B4" s="116" t="s">
        <v>41</v>
      </c>
      <c r="C4" s="116" t="s">
        <v>88</v>
      </c>
      <c r="D4" s="117" t="s">
        <v>89</v>
      </c>
      <c r="E4" s="120" t="s">
        <v>90</v>
      </c>
      <c r="F4" s="121"/>
    </row>
    <row r="5" spans="1:6" ht="18.75" customHeight="1">
      <c r="A5" s="116"/>
      <c r="B5" s="116"/>
      <c r="C5" s="116"/>
      <c r="D5" s="118"/>
      <c r="E5" s="116" t="s">
        <v>91</v>
      </c>
      <c r="F5" s="116" t="s">
        <v>92</v>
      </c>
    </row>
    <row r="6" spans="1:6" ht="44.25" customHeight="1">
      <c r="A6" s="116"/>
      <c r="B6" s="116"/>
      <c r="C6" s="116"/>
      <c r="D6" s="119"/>
      <c r="E6" s="116"/>
      <c r="F6" s="116"/>
    </row>
    <row r="7" spans="1:6" ht="12.75">
      <c r="A7" s="11" t="s">
        <v>0</v>
      </c>
      <c r="B7" s="11" t="s">
        <v>43</v>
      </c>
      <c r="C7" s="11">
        <v>1</v>
      </c>
      <c r="D7" s="11">
        <v>2</v>
      </c>
      <c r="E7" s="11">
        <v>3</v>
      </c>
      <c r="F7" s="11">
        <v>4</v>
      </c>
    </row>
    <row r="8" spans="1:6" s="18" customFormat="1" ht="12.75">
      <c r="A8" s="44">
        <v>1</v>
      </c>
      <c r="B8" s="95" t="s">
        <v>68</v>
      </c>
      <c r="C8" s="96">
        <v>373</v>
      </c>
      <c r="D8" s="96">
        <v>6.3</v>
      </c>
      <c r="E8" s="96">
        <v>623</v>
      </c>
      <c r="F8" s="96">
        <v>-250</v>
      </c>
    </row>
    <row r="9" spans="1:6" s="18" customFormat="1" ht="12.75">
      <c r="A9" s="44">
        <v>2</v>
      </c>
      <c r="B9" s="95" t="s">
        <v>73</v>
      </c>
      <c r="C9" s="96">
        <v>268</v>
      </c>
      <c r="D9" s="96">
        <v>4.6</v>
      </c>
      <c r="E9" s="96">
        <v>661</v>
      </c>
      <c r="F9" s="96">
        <v>-393</v>
      </c>
    </row>
    <row r="10" spans="1:6" s="18" customFormat="1" ht="12.75">
      <c r="A10" s="44">
        <v>3</v>
      </c>
      <c r="B10" s="95" t="s">
        <v>125</v>
      </c>
      <c r="C10" s="96">
        <v>226</v>
      </c>
      <c r="D10" s="96">
        <v>3.8</v>
      </c>
      <c r="E10" s="96">
        <v>545</v>
      </c>
      <c r="F10" s="96">
        <v>-319</v>
      </c>
    </row>
    <row r="11" spans="1:6" s="18" customFormat="1" ht="12.75">
      <c r="A11" s="44">
        <v>4</v>
      </c>
      <c r="B11" s="95" t="s">
        <v>75</v>
      </c>
      <c r="C11" s="96">
        <v>157</v>
      </c>
      <c r="D11" s="96">
        <v>2.7</v>
      </c>
      <c r="E11" s="96">
        <v>126</v>
      </c>
      <c r="F11" s="96">
        <v>31</v>
      </c>
    </row>
    <row r="12" spans="1:6" s="18" customFormat="1" ht="38.25">
      <c r="A12" s="44">
        <v>5</v>
      </c>
      <c r="B12" s="95" t="s">
        <v>179</v>
      </c>
      <c r="C12" s="96">
        <v>119</v>
      </c>
      <c r="D12" s="96">
        <v>2</v>
      </c>
      <c r="E12" s="96">
        <v>207</v>
      </c>
      <c r="F12" s="96">
        <v>-88</v>
      </c>
    </row>
    <row r="13" spans="1:6" s="18" customFormat="1" ht="12.75">
      <c r="A13" s="44">
        <v>6</v>
      </c>
      <c r="B13" s="95" t="s">
        <v>103</v>
      </c>
      <c r="C13" s="96">
        <v>96</v>
      </c>
      <c r="D13" s="96">
        <v>1.6</v>
      </c>
      <c r="E13" s="96">
        <v>384</v>
      </c>
      <c r="F13" s="96">
        <v>-288</v>
      </c>
    </row>
    <row r="14" spans="1:6" s="18" customFormat="1" ht="12.75">
      <c r="A14" s="44">
        <v>7</v>
      </c>
      <c r="B14" s="95" t="s">
        <v>63</v>
      </c>
      <c r="C14" s="96">
        <v>96</v>
      </c>
      <c r="D14" s="96">
        <v>1.6</v>
      </c>
      <c r="E14" s="96">
        <v>113</v>
      </c>
      <c r="F14" s="96">
        <v>-17</v>
      </c>
    </row>
    <row r="15" spans="1:6" s="18" customFormat="1" ht="12.75">
      <c r="A15" s="44">
        <v>8</v>
      </c>
      <c r="B15" s="95" t="s">
        <v>56</v>
      </c>
      <c r="C15" s="96">
        <v>93</v>
      </c>
      <c r="D15" s="96">
        <v>1.6</v>
      </c>
      <c r="E15" s="96">
        <v>257</v>
      </c>
      <c r="F15" s="96">
        <v>-164</v>
      </c>
    </row>
    <row r="16" spans="1:6" s="18" customFormat="1" ht="12.75">
      <c r="A16" s="44">
        <v>9</v>
      </c>
      <c r="B16" s="95" t="s">
        <v>111</v>
      </c>
      <c r="C16" s="96">
        <v>91</v>
      </c>
      <c r="D16" s="96">
        <v>1.5</v>
      </c>
      <c r="E16" s="96">
        <v>347</v>
      </c>
      <c r="F16" s="96">
        <v>-256</v>
      </c>
    </row>
    <row r="17" spans="1:6" s="18" customFormat="1" ht="12.75">
      <c r="A17" s="44">
        <v>10</v>
      </c>
      <c r="B17" s="95" t="s">
        <v>55</v>
      </c>
      <c r="C17" s="96">
        <v>88</v>
      </c>
      <c r="D17" s="96">
        <v>1.5</v>
      </c>
      <c r="E17" s="96">
        <v>302</v>
      </c>
      <c r="F17" s="96">
        <v>-214</v>
      </c>
    </row>
    <row r="18" spans="1:6" s="18" customFormat="1" ht="12.75">
      <c r="A18" s="44">
        <v>11</v>
      </c>
      <c r="B18" s="95" t="s">
        <v>115</v>
      </c>
      <c r="C18" s="96">
        <v>88</v>
      </c>
      <c r="D18" s="96">
        <v>1.5</v>
      </c>
      <c r="E18" s="96">
        <v>57</v>
      </c>
      <c r="F18" s="96">
        <v>31</v>
      </c>
    </row>
    <row r="19" spans="1:6" s="18" customFormat="1" ht="12.75">
      <c r="A19" s="44">
        <v>12</v>
      </c>
      <c r="B19" s="95" t="s">
        <v>64</v>
      </c>
      <c r="C19" s="96">
        <v>78</v>
      </c>
      <c r="D19" s="96">
        <v>1.3</v>
      </c>
      <c r="E19" s="96">
        <v>47</v>
      </c>
      <c r="F19" s="96">
        <v>31</v>
      </c>
    </row>
    <row r="20" spans="1:6" s="18" customFormat="1" ht="12.75">
      <c r="A20" s="44">
        <v>13</v>
      </c>
      <c r="B20" s="95" t="s">
        <v>76</v>
      </c>
      <c r="C20" s="96">
        <v>78</v>
      </c>
      <c r="D20" s="96">
        <v>1.3</v>
      </c>
      <c r="E20" s="96">
        <v>88</v>
      </c>
      <c r="F20" s="96">
        <v>-10</v>
      </c>
    </row>
    <row r="21" spans="1:6" s="18" customFormat="1" ht="12.75">
      <c r="A21" s="44">
        <v>14</v>
      </c>
      <c r="B21" s="95" t="s">
        <v>140</v>
      </c>
      <c r="C21" s="96">
        <v>71</v>
      </c>
      <c r="D21" s="96">
        <v>1.2</v>
      </c>
      <c r="E21" s="96">
        <v>3</v>
      </c>
      <c r="F21" s="96">
        <v>68</v>
      </c>
    </row>
    <row r="22" spans="1:6" s="18" customFormat="1" ht="12.75">
      <c r="A22" s="44">
        <v>15</v>
      </c>
      <c r="B22" s="95" t="s">
        <v>126</v>
      </c>
      <c r="C22" s="96">
        <v>66</v>
      </c>
      <c r="D22" s="96">
        <v>1.1</v>
      </c>
      <c r="E22" s="96">
        <v>6</v>
      </c>
      <c r="F22" s="96">
        <v>60</v>
      </c>
    </row>
    <row r="23" spans="1:6" s="18" customFormat="1" ht="38.25">
      <c r="A23" s="44">
        <v>16</v>
      </c>
      <c r="B23" s="95" t="s">
        <v>116</v>
      </c>
      <c r="C23" s="96">
        <v>65</v>
      </c>
      <c r="D23" s="96">
        <v>1.1</v>
      </c>
      <c r="E23" s="96">
        <v>18</v>
      </c>
      <c r="F23" s="96">
        <v>47</v>
      </c>
    </row>
    <row r="24" spans="1:6" s="18" customFormat="1" ht="25.5">
      <c r="A24" s="44">
        <v>17</v>
      </c>
      <c r="B24" s="95" t="s">
        <v>145</v>
      </c>
      <c r="C24" s="96">
        <v>63</v>
      </c>
      <c r="D24" s="96">
        <v>1.1</v>
      </c>
      <c r="E24" s="96">
        <v>0</v>
      </c>
      <c r="F24" s="96">
        <v>63</v>
      </c>
    </row>
    <row r="25" spans="1:6" s="18" customFormat="1" ht="12.75">
      <c r="A25" s="44">
        <v>18</v>
      </c>
      <c r="B25" s="95" t="s">
        <v>62</v>
      </c>
      <c r="C25" s="96">
        <v>60</v>
      </c>
      <c r="D25" s="96">
        <v>1</v>
      </c>
      <c r="E25" s="96">
        <v>24</v>
      </c>
      <c r="F25" s="96">
        <v>36</v>
      </c>
    </row>
    <row r="26" spans="1:6" s="18" customFormat="1" ht="25.5">
      <c r="A26" s="44">
        <v>19</v>
      </c>
      <c r="B26" s="95" t="s">
        <v>74</v>
      </c>
      <c r="C26" s="96">
        <v>58</v>
      </c>
      <c r="D26" s="96">
        <v>1</v>
      </c>
      <c r="E26" s="96">
        <v>191</v>
      </c>
      <c r="F26" s="96">
        <v>-133</v>
      </c>
    </row>
    <row r="27" spans="1:6" s="18" customFormat="1" ht="12.75">
      <c r="A27" s="44">
        <v>20</v>
      </c>
      <c r="B27" s="95" t="s">
        <v>65</v>
      </c>
      <c r="C27" s="96">
        <v>55</v>
      </c>
      <c r="D27" s="96">
        <v>0.9</v>
      </c>
      <c r="E27" s="96">
        <v>19</v>
      </c>
      <c r="F27" s="96">
        <v>36</v>
      </c>
    </row>
    <row r="28" spans="1:6" s="18" customFormat="1" ht="12.75">
      <c r="A28" s="44">
        <v>21</v>
      </c>
      <c r="B28" s="95" t="s">
        <v>104</v>
      </c>
      <c r="C28" s="96">
        <v>46</v>
      </c>
      <c r="D28" s="96">
        <v>0.8</v>
      </c>
      <c r="E28" s="96">
        <v>49</v>
      </c>
      <c r="F28" s="96">
        <v>-3</v>
      </c>
    </row>
    <row r="29" spans="1:6" s="18" customFormat="1" ht="25.5">
      <c r="A29" s="44">
        <v>22</v>
      </c>
      <c r="B29" s="95" t="s">
        <v>124</v>
      </c>
      <c r="C29" s="96">
        <v>46</v>
      </c>
      <c r="D29" s="96">
        <v>0.8</v>
      </c>
      <c r="E29" s="96">
        <v>17</v>
      </c>
      <c r="F29" s="96">
        <v>29</v>
      </c>
    </row>
    <row r="30" spans="1:6" s="18" customFormat="1" ht="12.75">
      <c r="A30" s="44">
        <v>23</v>
      </c>
      <c r="B30" s="95" t="s">
        <v>129</v>
      </c>
      <c r="C30" s="96">
        <v>45</v>
      </c>
      <c r="D30" s="96">
        <v>0.8</v>
      </c>
      <c r="E30" s="96">
        <v>25</v>
      </c>
      <c r="F30" s="96">
        <v>20</v>
      </c>
    </row>
    <row r="31" spans="1:6" s="18" customFormat="1" ht="12.75">
      <c r="A31" s="44">
        <v>24</v>
      </c>
      <c r="B31" s="95" t="s">
        <v>112</v>
      </c>
      <c r="C31" s="96">
        <v>44</v>
      </c>
      <c r="D31" s="96">
        <v>0.7</v>
      </c>
      <c r="E31" s="96">
        <v>167</v>
      </c>
      <c r="F31" s="96">
        <v>-123</v>
      </c>
    </row>
    <row r="32" spans="1:6" s="18" customFormat="1" ht="12.75">
      <c r="A32" s="44">
        <v>25</v>
      </c>
      <c r="B32" s="95" t="s">
        <v>77</v>
      </c>
      <c r="C32" s="96">
        <v>44</v>
      </c>
      <c r="D32" s="96">
        <v>0.7</v>
      </c>
      <c r="E32" s="96">
        <v>110</v>
      </c>
      <c r="F32" s="96">
        <v>-66</v>
      </c>
    </row>
    <row r="33" spans="1:6" s="18" customFormat="1" ht="51">
      <c r="A33" s="44">
        <v>26</v>
      </c>
      <c r="B33" s="95" t="s">
        <v>148</v>
      </c>
      <c r="C33" s="96">
        <v>43</v>
      </c>
      <c r="D33" s="96">
        <v>0.7</v>
      </c>
      <c r="E33" s="96">
        <v>288</v>
      </c>
      <c r="F33" s="96">
        <v>-245</v>
      </c>
    </row>
    <row r="34" spans="1:6" s="18" customFormat="1" ht="12.75">
      <c r="A34" s="44">
        <v>27</v>
      </c>
      <c r="B34" s="95" t="s">
        <v>71</v>
      </c>
      <c r="C34" s="96">
        <v>42</v>
      </c>
      <c r="D34" s="96">
        <v>0.7</v>
      </c>
      <c r="E34" s="96">
        <v>31</v>
      </c>
      <c r="F34" s="96">
        <v>11</v>
      </c>
    </row>
    <row r="35" spans="1:6" s="18" customFormat="1" ht="12.75">
      <c r="A35" s="44">
        <v>28</v>
      </c>
      <c r="B35" s="95" t="s">
        <v>46</v>
      </c>
      <c r="C35" s="96">
        <v>40</v>
      </c>
      <c r="D35" s="96">
        <v>0.7</v>
      </c>
      <c r="E35" s="96">
        <v>161</v>
      </c>
      <c r="F35" s="96">
        <v>-121</v>
      </c>
    </row>
    <row r="36" spans="1:6" s="18" customFormat="1" ht="25.5">
      <c r="A36" s="44">
        <v>29</v>
      </c>
      <c r="B36" s="95" t="s">
        <v>117</v>
      </c>
      <c r="C36" s="96">
        <v>39</v>
      </c>
      <c r="D36" s="96">
        <v>0.7</v>
      </c>
      <c r="E36" s="96">
        <v>18</v>
      </c>
      <c r="F36" s="96">
        <v>21</v>
      </c>
    </row>
    <row r="37" spans="1:6" s="18" customFormat="1" ht="12.75">
      <c r="A37" s="44">
        <v>30</v>
      </c>
      <c r="B37" s="95" t="s">
        <v>45</v>
      </c>
      <c r="C37" s="96">
        <v>37</v>
      </c>
      <c r="D37" s="96">
        <v>0.6</v>
      </c>
      <c r="E37" s="96">
        <v>30</v>
      </c>
      <c r="F37" s="96">
        <v>7</v>
      </c>
    </row>
    <row r="38" spans="1:6" s="18" customFormat="1" ht="12.75">
      <c r="A38" s="44">
        <v>31</v>
      </c>
      <c r="B38" s="95" t="s">
        <v>113</v>
      </c>
      <c r="C38" s="96">
        <v>36</v>
      </c>
      <c r="D38" s="96">
        <v>0.6</v>
      </c>
      <c r="E38" s="96">
        <v>235</v>
      </c>
      <c r="F38" s="96">
        <v>-199</v>
      </c>
    </row>
    <row r="39" spans="1:6" s="18" customFormat="1" ht="25.5">
      <c r="A39" s="44">
        <v>32</v>
      </c>
      <c r="B39" s="95" t="s">
        <v>80</v>
      </c>
      <c r="C39" s="96">
        <v>36</v>
      </c>
      <c r="D39" s="96">
        <v>0.6</v>
      </c>
      <c r="E39" s="96">
        <v>58</v>
      </c>
      <c r="F39" s="96">
        <v>-22</v>
      </c>
    </row>
    <row r="40" spans="1:6" s="18" customFormat="1" ht="12.75">
      <c r="A40" s="44">
        <v>33</v>
      </c>
      <c r="B40" s="95" t="s">
        <v>79</v>
      </c>
      <c r="C40" s="96">
        <v>35</v>
      </c>
      <c r="D40" s="96">
        <v>0.6</v>
      </c>
      <c r="E40" s="96">
        <v>10</v>
      </c>
      <c r="F40" s="96">
        <v>25</v>
      </c>
    </row>
    <row r="41" spans="1:6" s="18" customFormat="1" ht="12.75">
      <c r="A41" s="44">
        <v>34</v>
      </c>
      <c r="B41" s="95" t="s">
        <v>57</v>
      </c>
      <c r="C41" s="96">
        <v>34</v>
      </c>
      <c r="D41" s="96">
        <v>0.6</v>
      </c>
      <c r="E41" s="96">
        <v>29</v>
      </c>
      <c r="F41" s="96">
        <v>5</v>
      </c>
    </row>
    <row r="42" spans="1:6" s="18" customFormat="1" ht="12.75">
      <c r="A42" s="44">
        <v>35</v>
      </c>
      <c r="B42" s="95" t="s">
        <v>96</v>
      </c>
      <c r="C42" s="96">
        <v>32</v>
      </c>
      <c r="D42" s="96">
        <v>0.5</v>
      </c>
      <c r="E42" s="96">
        <v>6</v>
      </c>
      <c r="F42" s="96">
        <v>26</v>
      </c>
    </row>
    <row r="43" spans="1:6" s="18" customFormat="1" ht="12.75">
      <c r="A43" s="44">
        <v>36</v>
      </c>
      <c r="B43" s="95" t="s">
        <v>70</v>
      </c>
      <c r="C43" s="96">
        <v>32</v>
      </c>
      <c r="D43" s="96">
        <v>0.5</v>
      </c>
      <c r="E43" s="96">
        <v>20</v>
      </c>
      <c r="F43" s="96">
        <v>12</v>
      </c>
    </row>
    <row r="44" spans="1:6" s="18" customFormat="1" ht="12.75">
      <c r="A44" s="44">
        <v>37</v>
      </c>
      <c r="B44" s="95" t="s">
        <v>81</v>
      </c>
      <c r="C44" s="96">
        <v>32</v>
      </c>
      <c r="D44" s="96">
        <v>0.5</v>
      </c>
      <c r="E44" s="96">
        <v>10</v>
      </c>
      <c r="F44" s="96">
        <v>22</v>
      </c>
    </row>
    <row r="45" spans="1:6" s="18" customFormat="1" ht="12.75">
      <c r="A45" s="44">
        <v>38</v>
      </c>
      <c r="B45" s="95" t="s">
        <v>93</v>
      </c>
      <c r="C45" s="96">
        <v>31</v>
      </c>
      <c r="D45" s="96">
        <v>0.5</v>
      </c>
      <c r="E45" s="96">
        <v>143</v>
      </c>
      <c r="F45" s="96">
        <v>-112</v>
      </c>
    </row>
    <row r="46" spans="1:6" s="18" customFormat="1" ht="12.75">
      <c r="A46" s="44">
        <v>39</v>
      </c>
      <c r="B46" s="95" t="s">
        <v>97</v>
      </c>
      <c r="C46" s="96">
        <v>29</v>
      </c>
      <c r="D46" s="96">
        <v>0.5</v>
      </c>
      <c r="E46" s="96">
        <v>18</v>
      </c>
      <c r="F46" s="96">
        <v>11</v>
      </c>
    </row>
    <row r="47" spans="1:6" s="18" customFormat="1" ht="12.75">
      <c r="A47" s="44">
        <v>40</v>
      </c>
      <c r="B47" s="95" t="s">
        <v>109</v>
      </c>
      <c r="C47" s="96">
        <v>29</v>
      </c>
      <c r="D47" s="96">
        <v>0.5</v>
      </c>
      <c r="E47" s="96">
        <v>42</v>
      </c>
      <c r="F47" s="96">
        <v>-13</v>
      </c>
    </row>
    <row r="48" spans="1:6" s="18" customFormat="1" ht="25.5">
      <c r="A48" s="44">
        <v>41</v>
      </c>
      <c r="B48" s="95" t="s">
        <v>95</v>
      </c>
      <c r="C48" s="96">
        <v>26</v>
      </c>
      <c r="D48" s="96">
        <v>0.4</v>
      </c>
      <c r="E48" s="96">
        <v>17</v>
      </c>
      <c r="F48" s="96">
        <v>9</v>
      </c>
    </row>
    <row r="49" spans="1:6" s="18" customFormat="1" ht="12.75">
      <c r="A49" s="44">
        <v>42</v>
      </c>
      <c r="B49" s="95" t="s">
        <v>180</v>
      </c>
      <c r="C49" s="96">
        <v>26</v>
      </c>
      <c r="D49" s="96">
        <v>0.4</v>
      </c>
      <c r="E49" s="96">
        <v>47</v>
      </c>
      <c r="F49" s="96">
        <v>-21</v>
      </c>
    </row>
    <row r="50" spans="1:6" s="18" customFormat="1" ht="12.75">
      <c r="A50" s="44">
        <v>43</v>
      </c>
      <c r="B50" s="95" t="s">
        <v>48</v>
      </c>
      <c r="C50" s="96">
        <v>25</v>
      </c>
      <c r="D50" s="96">
        <v>0.4</v>
      </c>
      <c r="E50" s="96">
        <v>51</v>
      </c>
      <c r="F50" s="96">
        <v>-26</v>
      </c>
    </row>
    <row r="51" spans="1:6" s="18" customFormat="1" ht="12.75">
      <c r="A51" s="44">
        <v>44</v>
      </c>
      <c r="B51" s="95" t="s">
        <v>44</v>
      </c>
      <c r="C51" s="96">
        <v>24</v>
      </c>
      <c r="D51" s="96">
        <v>0.4</v>
      </c>
      <c r="E51" s="96">
        <v>116</v>
      </c>
      <c r="F51" s="96">
        <v>-92</v>
      </c>
    </row>
    <row r="52" spans="1:6" s="18" customFormat="1" ht="12.75">
      <c r="A52" s="44">
        <v>45</v>
      </c>
      <c r="B52" s="95" t="s">
        <v>66</v>
      </c>
      <c r="C52" s="96">
        <v>24</v>
      </c>
      <c r="D52" s="96">
        <v>0.4</v>
      </c>
      <c r="E52" s="96">
        <v>24</v>
      </c>
      <c r="F52" s="96">
        <v>0</v>
      </c>
    </row>
    <row r="53" spans="1:6" s="18" customFormat="1" ht="12.75">
      <c r="A53" s="44">
        <v>46</v>
      </c>
      <c r="B53" s="95" t="s">
        <v>98</v>
      </c>
      <c r="C53" s="96">
        <v>23</v>
      </c>
      <c r="D53" s="96">
        <v>0.4</v>
      </c>
      <c r="E53" s="96">
        <v>19</v>
      </c>
      <c r="F53" s="96">
        <v>4</v>
      </c>
    </row>
    <row r="54" spans="1:6" s="18" customFormat="1" ht="12.75">
      <c r="A54" s="44">
        <v>47</v>
      </c>
      <c r="B54" s="95" t="s">
        <v>120</v>
      </c>
      <c r="C54" s="96">
        <v>23</v>
      </c>
      <c r="D54" s="96">
        <v>0.4</v>
      </c>
      <c r="E54" s="96">
        <v>47</v>
      </c>
      <c r="F54" s="96">
        <v>-24</v>
      </c>
    </row>
    <row r="55" spans="1:6" s="18" customFormat="1" ht="12.75">
      <c r="A55" s="44">
        <v>48</v>
      </c>
      <c r="B55" s="95" t="s">
        <v>105</v>
      </c>
      <c r="C55" s="96">
        <v>22</v>
      </c>
      <c r="D55" s="96">
        <v>0.4</v>
      </c>
      <c r="E55" s="96">
        <v>10</v>
      </c>
      <c r="F55" s="96">
        <v>12</v>
      </c>
    </row>
    <row r="56" spans="1:6" s="18" customFormat="1" ht="12.75">
      <c r="A56" s="44">
        <v>49</v>
      </c>
      <c r="B56" s="95" t="s">
        <v>51</v>
      </c>
      <c r="C56" s="96">
        <v>22</v>
      </c>
      <c r="D56" s="96">
        <v>0.4</v>
      </c>
      <c r="E56" s="96">
        <v>118</v>
      </c>
      <c r="F56" s="96">
        <v>-96</v>
      </c>
    </row>
    <row r="57" spans="1:6" s="18" customFormat="1" ht="38.25">
      <c r="A57" s="44">
        <v>50</v>
      </c>
      <c r="B57" s="95" t="s">
        <v>119</v>
      </c>
      <c r="C57" s="96">
        <v>22</v>
      </c>
      <c r="D57" s="96">
        <v>0.4</v>
      </c>
      <c r="E57" s="96">
        <v>17</v>
      </c>
      <c r="F57" s="96">
        <v>5</v>
      </c>
    </row>
    <row r="58" spans="1:6" s="18" customFormat="1" ht="38.25">
      <c r="A58" s="44">
        <v>51</v>
      </c>
      <c r="B58" s="95" t="s">
        <v>130</v>
      </c>
      <c r="C58" s="96">
        <v>22</v>
      </c>
      <c r="D58" s="96">
        <v>0.4</v>
      </c>
      <c r="E58" s="96">
        <v>12</v>
      </c>
      <c r="F58" s="96">
        <v>10</v>
      </c>
    </row>
    <row r="59" spans="1:6" s="18" customFormat="1" ht="12.75">
      <c r="A59" s="44">
        <v>52</v>
      </c>
      <c r="B59" s="95" t="s">
        <v>106</v>
      </c>
      <c r="C59" s="96">
        <v>21</v>
      </c>
      <c r="D59" s="96">
        <v>0.4</v>
      </c>
      <c r="E59" s="96">
        <v>117</v>
      </c>
      <c r="F59" s="96">
        <v>-96</v>
      </c>
    </row>
    <row r="60" spans="1:6" s="18" customFormat="1" ht="25.5">
      <c r="A60" s="44">
        <v>53</v>
      </c>
      <c r="B60" s="95" t="s">
        <v>94</v>
      </c>
      <c r="C60" s="96">
        <v>20</v>
      </c>
      <c r="D60" s="96">
        <v>0.3</v>
      </c>
      <c r="E60" s="96">
        <v>5</v>
      </c>
      <c r="F60" s="96">
        <v>15</v>
      </c>
    </row>
    <row r="61" spans="1:6" s="18" customFormat="1" ht="12.75">
      <c r="A61" s="44">
        <v>54</v>
      </c>
      <c r="B61" s="95" t="s">
        <v>59</v>
      </c>
      <c r="C61" s="96">
        <v>20</v>
      </c>
      <c r="D61" s="96">
        <v>0.3</v>
      </c>
      <c r="E61" s="96">
        <v>36</v>
      </c>
      <c r="F61" s="96">
        <v>-16</v>
      </c>
    </row>
    <row r="62" spans="1:6" s="18" customFormat="1" ht="12.75">
      <c r="A62" s="44">
        <v>55</v>
      </c>
      <c r="B62" s="95" t="s">
        <v>181</v>
      </c>
      <c r="C62" s="96">
        <v>20</v>
      </c>
      <c r="D62" s="96">
        <v>0.3</v>
      </c>
      <c r="E62" s="96">
        <v>10</v>
      </c>
      <c r="F62" s="96">
        <v>10</v>
      </c>
    </row>
    <row r="63" spans="1:6" s="18" customFormat="1" ht="12.75">
      <c r="A63" s="44">
        <v>56</v>
      </c>
      <c r="B63" s="95" t="s">
        <v>118</v>
      </c>
      <c r="C63" s="96">
        <v>20</v>
      </c>
      <c r="D63" s="96">
        <v>0.3</v>
      </c>
      <c r="E63" s="96">
        <v>0</v>
      </c>
      <c r="F63" s="96">
        <v>20</v>
      </c>
    </row>
    <row r="64" spans="1:6" s="18" customFormat="1" ht="12.75">
      <c r="A64" s="44">
        <v>57</v>
      </c>
      <c r="B64" s="95" t="s">
        <v>138</v>
      </c>
      <c r="C64" s="96">
        <v>20</v>
      </c>
      <c r="D64" s="96">
        <v>0.3</v>
      </c>
      <c r="E64" s="96">
        <v>3</v>
      </c>
      <c r="F64" s="96">
        <v>17</v>
      </c>
    </row>
    <row r="65" spans="1:6" s="18" customFormat="1" ht="25.5">
      <c r="A65" s="44">
        <v>58</v>
      </c>
      <c r="B65" s="95" t="s">
        <v>99</v>
      </c>
      <c r="C65" s="96">
        <v>19</v>
      </c>
      <c r="D65" s="96">
        <v>0.3</v>
      </c>
      <c r="E65" s="96">
        <v>1</v>
      </c>
      <c r="F65" s="96">
        <v>18</v>
      </c>
    </row>
    <row r="66" spans="1:6" s="18" customFormat="1" ht="12.75">
      <c r="A66" s="44">
        <v>59</v>
      </c>
      <c r="B66" s="95" t="s">
        <v>49</v>
      </c>
      <c r="C66" s="96">
        <v>18</v>
      </c>
      <c r="D66" s="96">
        <v>0.3</v>
      </c>
      <c r="E66" s="96">
        <v>22</v>
      </c>
      <c r="F66" s="96">
        <v>-4</v>
      </c>
    </row>
    <row r="67" spans="1:6" s="18" customFormat="1" ht="12.75">
      <c r="A67" s="44">
        <v>60</v>
      </c>
      <c r="B67" s="95" t="s">
        <v>58</v>
      </c>
      <c r="C67" s="96">
        <v>18</v>
      </c>
      <c r="D67" s="96">
        <v>0.3</v>
      </c>
      <c r="E67" s="96">
        <v>40</v>
      </c>
      <c r="F67" s="96">
        <v>-22</v>
      </c>
    </row>
    <row r="68" spans="1:6" s="18" customFormat="1" ht="12.75">
      <c r="A68" s="44">
        <v>61</v>
      </c>
      <c r="B68" s="95" t="s">
        <v>108</v>
      </c>
      <c r="C68" s="96">
        <v>17</v>
      </c>
      <c r="D68" s="96">
        <v>0.3</v>
      </c>
      <c r="E68" s="96">
        <v>4</v>
      </c>
      <c r="F68" s="96">
        <v>13</v>
      </c>
    </row>
    <row r="69" spans="1:6" s="18" customFormat="1" ht="12.75">
      <c r="A69" s="44">
        <v>62</v>
      </c>
      <c r="B69" s="95" t="s">
        <v>110</v>
      </c>
      <c r="C69" s="96">
        <v>17</v>
      </c>
      <c r="D69" s="96">
        <v>0.3</v>
      </c>
      <c r="E69" s="96">
        <v>53</v>
      </c>
      <c r="F69" s="96">
        <v>-36</v>
      </c>
    </row>
    <row r="70" spans="1:6" s="18" customFormat="1" ht="12.75">
      <c r="A70" s="44">
        <v>63</v>
      </c>
      <c r="B70" s="95" t="s">
        <v>67</v>
      </c>
      <c r="C70" s="96">
        <v>17</v>
      </c>
      <c r="D70" s="96">
        <v>0.3</v>
      </c>
      <c r="E70" s="96">
        <v>17</v>
      </c>
      <c r="F70" s="96">
        <v>0</v>
      </c>
    </row>
    <row r="71" spans="1:6" s="18" customFormat="1" ht="12.75">
      <c r="A71" s="44">
        <v>64</v>
      </c>
      <c r="B71" s="95" t="s">
        <v>72</v>
      </c>
      <c r="C71" s="96">
        <v>17</v>
      </c>
      <c r="D71" s="96">
        <v>0.3</v>
      </c>
      <c r="E71" s="96">
        <v>7</v>
      </c>
      <c r="F71" s="96">
        <v>10</v>
      </c>
    </row>
    <row r="72" spans="1:6" s="18" customFormat="1" ht="12.75">
      <c r="A72" s="44">
        <v>65</v>
      </c>
      <c r="B72" s="95" t="s">
        <v>107</v>
      </c>
      <c r="C72" s="96">
        <v>16</v>
      </c>
      <c r="D72" s="96">
        <v>0.3</v>
      </c>
      <c r="E72" s="96">
        <v>34</v>
      </c>
      <c r="F72" s="96">
        <v>-18</v>
      </c>
    </row>
    <row r="73" spans="1:6" s="18" customFormat="1" ht="12.75">
      <c r="A73" s="44">
        <v>66</v>
      </c>
      <c r="B73" s="95" t="s">
        <v>69</v>
      </c>
      <c r="C73" s="96">
        <v>16</v>
      </c>
      <c r="D73" s="96">
        <v>0.3</v>
      </c>
      <c r="E73" s="96">
        <v>86</v>
      </c>
      <c r="F73" s="96">
        <v>-70</v>
      </c>
    </row>
    <row r="74" spans="1:6" s="18" customFormat="1" ht="25.5">
      <c r="A74" s="44">
        <v>67</v>
      </c>
      <c r="B74" s="95" t="s">
        <v>127</v>
      </c>
      <c r="C74" s="96">
        <v>16</v>
      </c>
      <c r="D74" s="96">
        <v>0.3</v>
      </c>
      <c r="E74" s="96">
        <v>1</v>
      </c>
      <c r="F74" s="96">
        <v>15</v>
      </c>
    </row>
    <row r="75" spans="1:6" s="18" customFormat="1" ht="12.75">
      <c r="A75" s="44">
        <v>68</v>
      </c>
      <c r="B75" s="95" t="s">
        <v>182</v>
      </c>
      <c r="C75" s="96">
        <v>16</v>
      </c>
      <c r="D75" s="96">
        <v>0.3</v>
      </c>
      <c r="E75" s="96">
        <v>23</v>
      </c>
      <c r="F75" s="96">
        <v>-7</v>
      </c>
    </row>
    <row r="76" spans="1:6" s="18" customFormat="1" ht="12.75">
      <c r="A76" s="44">
        <v>69</v>
      </c>
      <c r="B76" s="95" t="s">
        <v>47</v>
      </c>
      <c r="C76" s="96">
        <v>15</v>
      </c>
      <c r="D76" s="96">
        <v>0.3</v>
      </c>
      <c r="E76" s="96">
        <v>99</v>
      </c>
      <c r="F76" s="96">
        <v>-84</v>
      </c>
    </row>
    <row r="77" spans="1:6" s="18" customFormat="1" ht="25.5">
      <c r="A77" s="44">
        <v>70</v>
      </c>
      <c r="B77" s="95" t="s">
        <v>121</v>
      </c>
      <c r="C77" s="96">
        <v>15</v>
      </c>
      <c r="D77" s="96">
        <v>0.3</v>
      </c>
      <c r="E77" s="96">
        <v>17</v>
      </c>
      <c r="F77" s="96">
        <v>-2</v>
      </c>
    </row>
    <row r="78" spans="1:6" s="18" customFormat="1" ht="12.75">
      <c r="A78" s="44">
        <v>71</v>
      </c>
      <c r="B78" s="95" t="s">
        <v>122</v>
      </c>
      <c r="C78" s="96">
        <v>15</v>
      </c>
      <c r="D78" s="96">
        <v>0.3</v>
      </c>
      <c r="E78" s="96">
        <v>4</v>
      </c>
      <c r="F78" s="96">
        <v>11</v>
      </c>
    </row>
    <row r="79" spans="1:6" s="18" customFormat="1" ht="25.5">
      <c r="A79" s="44">
        <v>72</v>
      </c>
      <c r="B79" s="95" t="s">
        <v>123</v>
      </c>
      <c r="C79" s="96">
        <v>15</v>
      </c>
      <c r="D79" s="96">
        <v>0.3</v>
      </c>
      <c r="E79" s="96">
        <v>16</v>
      </c>
      <c r="F79" s="96">
        <v>-1</v>
      </c>
    </row>
    <row r="80" spans="1:6" s="18" customFormat="1" ht="12.75">
      <c r="A80" s="44">
        <v>73</v>
      </c>
      <c r="B80" s="95" t="s">
        <v>78</v>
      </c>
      <c r="C80" s="96">
        <v>15</v>
      </c>
      <c r="D80" s="96">
        <v>0.3</v>
      </c>
      <c r="E80" s="96">
        <v>47</v>
      </c>
      <c r="F80" s="96">
        <v>-32</v>
      </c>
    </row>
    <row r="81" spans="1:6" s="18" customFormat="1" ht="12.75">
      <c r="A81" s="44">
        <v>74</v>
      </c>
      <c r="B81" s="95" t="s">
        <v>50</v>
      </c>
      <c r="C81" s="96">
        <v>14</v>
      </c>
      <c r="D81" s="96">
        <v>0.2</v>
      </c>
      <c r="E81" s="96">
        <v>18</v>
      </c>
      <c r="F81" s="96">
        <v>-4</v>
      </c>
    </row>
    <row r="82" spans="1:6" s="18" customFormat="1" ht="12.75">
      <c r="A82" s="44">
        <v>75</v>
      </c>
      <c r="B82" s="95" t="s">
        <v>53</v>
      </c>
      <c r="C82" s="96">
        <v>14</v>
      </c>
      <c r="D82" s="96">
        <v>0.2</v>
      </c>
      <c r="E82" s="96">
        <v>44</v>
      </c>
      <c r="F82" s="96">
        <v>-30</v>
      </c>
    </row>
    <row r="83" spans="1:6" s="18" customFormat="1" ht="25.5">
      <c r="A83" s="44">
        <v>76</v>
      </c>
      <c r="B83" s="95" t="s">
        <v>139</v>
      </c>
      <c r="C83" s="96">
        <v>14</v>
      </c>
      <c r="D83" s="96">
        <v>0.2</v>
      </c>
      <c r="E83" s="96">
        <v>10</v>
      </c>
      <c r="F83" s="96">
        <v>4</v>
      </c>
    </row>
    <row r="84" spans="1:6" s="18" customFormat="1" ht="12.75">
      <c r="A84" s="44">
        <v>77</v>
      </c>
      <c r="B84" s="95" t="s">
        <v>183</v>
      </c>
      <c r="C84" s="96">
        <v>14</v>
      </c>
      <c r="D84" s="96">
        <v>0.2</v>
      </c>
      <c r="E84" s="96">
        <v>17</v>
      </c>
      <c r="F84" s="96">
        <v>-3</v>
      </c>
    </row>
    <row r="85" spans="1:6" s="18" customFormat="1" ht="25.5">
      <c r="A85" s="44">
        <v>78</v>
      </c>
      <c r="B85" s="95" t="s">
        <v>102</v>
      </c>
      <c r="C85" s="96">
        <v>13</v>
      </c>
      <c r="D85" s="96">
        <v>0.2</v>
      </c>
      <c r="E85" s="96">
        <v>36</v>
      </c>
      <c r="F85" s="96">
        <v>-23</v>
      </c>
    </row>
    <row r="86" spans="1:6" s="18" customFormat="1" ht="12.75">
      <c r="A86" s="44">
        <v>79</v>
      </c>
      <c r="B86" s="95" t="s">
        <v>184</v>
      </c>
      <c r="C86" s="96">
        <v>13</v>
      </c>
      <c r="D86" s="96">
        <v>0.2</v>
      </c>
      <c r="E86" s="96">
        <v>5</v>
      </c>
      <c r="F86" s="96">
        <v>8</v>
      </c>
    </row>
    <row r="87" spans="1:6" s="18" customFormat="1" ht="12.75">
      <c r="A87" s="44">
        <v>80</v>
      </c>
      <c r="B87" s="95" t="s">
        <v>185</v>
      </c>
      <c r="C87" s="96">
        <v>13</v>
      </c>
      <c r="D87" s="96">
        <v>0.2</v>
      </c>
      <c r="E87" s="96">
        <v>22</v>
      </c>
      <c r="F87" s="96">
        <v>-9</v>
      </c>
    </row>
    <row r="88" spans="1:6" s="18" customFormat="1" ht="12.75">
      <c r="A88" s="44">
        <v>81</v>
      </c>
      <c r="B88" s="95" t="s">
        <v>54</v>
      </c>
      <c r="C88" s="96">
        <v>13</v>
      </c>
      <c r="D88" s="96">
        <v>0.2</v>
      </c>
      <c r="E88" s="96">
        <v>48</v>
      </c>
      <c r="F88" s="96">
        <v>-35</v>
      </c>
    </row>
    <row r="89" spans="1:6" s="18" customFormat="1" ht="25.5">
      <c r="A89" s="44">
        <v>82</v>
      </c>
      <c r="B89" s="95" t="s">
        <v>186</v>
      </c>
      <c r="C89" s="96">
        <v>13</v>
      </c>
      <c r="D89" s="96">
        <v>0.2</v>
      </c>
      <c r="E89" s="96">
        <v>30</v>
      </c>
      <c r="F89" s="96">
        <v>-17</v>
      </c>
    </row>
    <row r="90" spans="1:6" s="18" customFormat="1" ht="25.5">
      <c r="A90" s="44">
        <v>83</v>
      </c>
      <c r="B90" s="95" t="s">
        <v>187</v>
      </c>
      <c r="C90" s="96">
        <v>13</v>
      </c>
      <c r="D90" s="96">
        <v>0.2</v>
      </c>
      <c r="E90" s="96">
        <v>5</v>
      </c>
      <c r="F90" s="96">
        <v>8</v>
      </c>
    </row>
    <row r="91" spans="1:6" s="18" customFormat="1" ht="12.75">
      <c r="A91" s="44">
        <v>84</v>
      </c>
      <c r="B91" s="95" t="s">
        <v>128</v>
      </c>
      <c r="C91" s="96">
        <v>13</v>
      </c>
      <c r="D91" s="96">
        <v>0.2</v>
      </c>
      <c r="E91" s="96">
        <v>0</v>
      </c>
      <c r="F91" s="96">
        <v>13</v>
      </c>
    </row>
    <row r="92" spans="1:6" s="18" customFormat="1" ht="51">
      <c r="A92" s="44">
        <v>85</v>
      </c>
      <c r="B92" s="95" t="s">
        <v>188</v>
      </c>
      <c r="C92" s="96">
        <v>13</v>
      </c>
      <c r="D92" s="96">
        <v>0.2</v>
      </c>
      <c r="E92" s="96">
        <v>39</v>
      </c>
      <c r="F92" s="96">
        <v>-26</v>
      </c>
    </row>
    <row r="93" spans="1:6" s="18" customFormat="1" ht="12.75">
      <c r="A93" s="44">
        <v>86</v>
      </c>
      <c r="B93" s="95" t="s">
        <v>189</v>
      </c>
      <c r="C93" s="96">
        <v>12</v>
      </c>
      <c r="D93" s="96">
        <v>0.2</v>
      </c>
      <c r="E93" s="96">
        <v>86</v>
      </c>
      <c r="F93" s="96">
        <v>-74</v>
      </c>
    </row>
    <row r="94" spans="1:6" s="18" customFormat="1" ht="12.75">
      <c r="A94" s="44">
        <v>87</v>
      </c>
      <c r="B94" s="95" t="s">
        <v>100</v>
      </c>
      <c r="C94" s="96">
        <v>12</v>
      </c>
      <c r="D94" s="96">
        <v>0.2</v>
      </c>
      <c r="E94" s="96">
        <v>0</v>
      </c>
      <c r="F94" s="96">
        <v>12</v>
      </c>
    </row>
    <row r="95" spans="1:6" s="18" customFormat="1" ht="12.75">
      <c r="A95" s="44">
        <v>88</v>
      </c>
      <c r="B95" s="95" t="s">
        <v>190</v>
      </c>
      <c r="C95" s="96">
        <v>12</v>
      </c>
      <c r="D95" s="96">
        <v>0.2</v>
      </c>
      <c r="E95" s="96">
        <v>33</v>
      </c>
      <c r="F95" s="96">
        <v>-21</v>
      </c>
    </row>
    <row r="96" spans="1:6" s="18" customFormat="1" ht="12.75">
      <c r="A96" s="44">
        <v>89</v>
      </c>
      <c r="B96" s="95" t="s">
        <v>149</v>
      </c>
      <c r="C96" s="96">
        <v>12</v>
      </c>
      <c r="D96" s="96">
        <v>0.2</v>
      </c>
      <c r="E96" s="96">
        <v>8</v>
      </c>
      <c r="F96" s="96">
        <v>4</v>
      </c>
    </row>
    <row r="97" spans="1:6" s="18" customFormat="1" ht="12.75">
      <c r="A97" s="44">
        <v>90</v>
      </c>
      <c r="B97" s="95" t="s">
        <v>146</v>
      </c>
      <c r="C97" s="96">
        <v>12</v>
      </c>
      <c r="D97" s="96">
        <v>0.2</v>
      </c>
      <c r="E97" s="96">
        <v>40</v>
      </c>
      <c r="F97" s="96">
        <v>-28</v>
      </c>
    </row>
    <row r="98" spans="1:6" s="18" customFormat="1" ht="12.75">
      <c r="A98" s="44">
        <v>91</v>
      </c>
      <c r="B98" s="95" t="s">
        <v>52</v>
      </c>
      <c r="C98" s="96">
        <v>12</v>
      </c>
      <c r="D98" s="96">
        <v>0.2</v>
      </c>
      <c r="E98" s="96">
        <v>45</v>
      </c>
      <c r="F98" s="96">
        <v>-33</v>
      </c>
    </row>
    <row r="99" spans="1:6" s="18" customFormat="1" ht="12.75">
      <c r="A99" s="44">
        <v>92</v>
      </c>
      <c r="B99" s="95" t="s">
        <v>191</v>
      </c>
      <c r="C99" s="96">
        <v>12</v>
      </c>
      <c r="D99" s="96">
        <v>0.2</v>
      </c>
      <c r="E99" s="96">
        <v>17</v>
      </c>
      <c r="F99" s="96">
        <v>-5</v>
      </c>
    </row>
    <row r="100" spans="1:6" s="18" customFormat="1" ht="12.75">
      <c r="A100" s="44">
        <v>93</v>
      </c>
      <c r="B100" s="95" t="s">
        <v>192</v>
      </c>
      <c r="C100" s="96">
        <v>12</v>
      </c>
      <c r="D100" s="96">
        <v>0.2</v>
      </c>
      <c r="E100" s="96">
        <v>1</v>
      </c>
      <c r="F100" s="96">
        <v>11</v>
      </c>
    </row>
    <row r="101" spans="1:6" s="18" customFormat="1" ht="12.75">
      <c r="A101" s="44">
        <v>94</v>
      </c>
      <c r="B101" s="95" t="s">
        <v>150</v>
      </c>
      <c r="C101" s="96">
        <v>12</v>
      </c>
      <c r="D101" s="96">
        <v>0.2</v>
      </c>
      <c r="E101" s="96">
        <v>11</v>
      </c>
      <c r="F101" s="96">
        <v>1</v>
      </c>
    </row>
    <row r="102" spans="1:6" s="18" customFormat="1" ht="12.75">
      <c r="A102" s="44">
        <v>95</v>
      </c>
      <c r="B102" s="95" t="s">
        <v>193</v>
      </c>
      <c r="C102" s="96">
        <v>12</v>
      </c>
      <c r="D102" s="96">
        <v>0.2</v>
      </c>
      <c r="E102" s="96">
        <v>3</v>
      </c>
      <c r="F102" s="96">
        <v>9</v>
      </c>
    </row>
    <row r="103" spans="1:6" s="18" customFormat="1" ht="12.75">
      <c r="A103" s="44">
        <v>96</v>
      </c>
      <c r="B103" s="95" t="s">
        <v>151</v>
      </c>
      <c r="C103" s="96">
        <v>12</v>
      </c>
      <c r="D103" s="96">
        <v>0.2</v>
      </c>
      <c r="E103" s="96">
        <v>6</v>
      </c>
      <c r="F103" s="96">
        <v>6</v>
      </c>
    </row>
    <row r="104" spans="1:6" s="18" customFormat="1" ht="12.75">
      <c r="A104" s="44">
        <v>97</v>
      </c>
      <c r="B104" s="95" t="s">
        <v>194</v>
      </c>
      <c r="C104" s="96">
        <v>11</v>
      </c>
      <c r="D104" s="96">
        <v>0.2</v>
      </c>
      <c r="E104" s="96">
        <v>25</v>
      </c>
      <c r="F104" s="96">
        <v>-14</v>
      </c>
    </row>
    <row r="105" spans="1:6" s="18" customFormat="1" ht="12.75">
      <c r="A105" s="44">
        <v>98</v>
      </c>
      <c r="B105" s="95" t="s">
        <v>101</v>
      </c>
      <c r="C105" s="96">
        <v>11</v>
      </c>
      <c r="D105" s="96">
        <v>0.2</v>
      </c>
      <c r="E105" s="96">
        <v>10</v>
      </c>
      <c r="F105" s="96">
        <v>1</v>
      </c>
    </row>
    <row r="106" spans="1:6" s="18" customFormat="1" ht="12.75">
      <c r="A106" s="44">
        <v>99</v>
      </c>
      <c r="B106" s="95" t="s">
        <v>195</v>
      </c>
      <c r="C106" s="96">
        <v>11</v>
      </c>
      <c r="D106" s="96">
        <v>0.2</v>
      </c>
      <c r="E106" s="96">
        <v>9</v>
      </c>
      <c r="F106" s="96">
        <v>2</v>
      </c>
    </row>
    <row r="107" spans="1:6" s="18" customFormat="1" ht="12.75">
      <c r="A107" s="44">
        <v>100</v>
      </c>
      <c r="B107" s="95" t="s">
        <v>147</v>
      </c>
      <c r="C107" s="96">
        <v>11</v>
      </c>
      <c r="D107" s="96">
        <v>0.2</v>
      </c>
      <c r="E107" s="96">
        <v>12</v>
      </c>
      <c r="F107" s="96">
        <v>-1</v>
      </c>
    </row>
  </sheetData>
  <sheetProtection/>
  <mergeCells count="8">
    <mergeCell ref="A2:F2"/>
    <mergeCell ref="A4:A6"/>
    <mergeCell ref="B4:B6"/>
    <mergeCell ref="C4:C6"/>
    <mergeCell ref="D4:D6"/>
    <mergeCell ref="E4:F4"/>
    <mergeCell ref="E5:E6"/>
    <mergeCell ref="F5:F6"/>
  </mergeCells>
  <printOptions/>
  <pageMargins left="0.46" right="0.28" top="0.8" bottom="0.8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4"/>
  <sheetViews>
    <sheetView view="pageBreakPreview" zoomScaleSheetLayoutView="100" zoomScalePageLayoutView="0" workbookViewId="0" topLeftCell="B1">
      <selection activeCell="F13" sqref="F13"/>
    </sheetView>
  </sheetViews>
  <sheetFormatPr defaultColWidth="10.28125" defaultRowHeight="15"/>
  <cols>
    <col min="1" max="1" width="3.28125" style="10" customWidth="1"/>
    <col min="2" max="2" width="56.140625" style="15" customWidth="1"/>
    <col min="3" max="3" width="25.28125" style="10" customWidth="1"/>
    <col min="4" max="250" width="9.140625" style="10" customWidth="1"/>
    <col min="251" max="251" width="4.28125" style="10" customWidth="1"/>
    <col min="252" max="252" width="31.140625" style="10" customWidth="1"/>
    <col min="253" max="255" width="10.00390625" style="10" customWidth="1"/>
    <col min="256" max="16384" width="10.28125" style="10" customWidth="1"/>
  </cols>
  <sheetData>
    <row r="1" spans="2:256" ht="34.5" customHeight="1">
      <c r="B1" s="122" t="s">
        <v>165</v>
      </c>
      <c r="C1" s="12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2:256" ht="14.25" customHeight="1">
      <c r="B2" s="122" t="s">
        <v>131</v>
      </c>
      <c r="C2" s="12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2:3" ht="8.25" customHeight="1">
      <c r="B3" s="39"/>
      <c r="C3" s="40"/>
    </row>
    <row r="4" spans="1:3" ht="43.5" customHeight="1">
      <c r="A4" s="12" t="s">
        <v>42</v>
      </c>
      <c r="B4" s="47" t="s">
        <v>41</v>
      </c>
      <c r="C4" s="48" t="s">
        <v>82</v>
      </c>
    </row>
    <row r="5" spans="1:256" s="40" customFormat="1" ht="17.25" customHeight="1">
      <c r="A5" s="97">
        <v>1</v>
      </c>
      <c r="B5" s="14" t="s">
        <v>160</v>
      </c>
      <c r="C5" s="41">
        <v>11000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40" customFormat="1" ht="14.25" customHeight="1">
      <c r="A6" s="45">
        <v>2</v>
      </c>
      <c r="B6" s="14" t="s">
        <v>45</v>
      </c>
      <c r="C6" s="41">
        <v>10769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40" customFormat="1" ht="14.25" customHeight="1">
      <c r="A7" s="45">
        <v>3</v>
      </c>
      <c r="B7" s="14" t="s">
        <v>85</v>
      </c>
      <c r="C7" s="41">
        <v>10200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0" customFormat="1" ht="14.25" customHeight="1">
      <c r="A8" s="45">
        <v>4</v>
      </c>
      <c r="B8" s="14" t="s">
        <v>147</v>
      </c>
      <c r="C8" s="41">
        <v>9091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s="40" customFormat="1" ht="14.25" customHeight="1">
      <c r="A9" s="45">
        <v>5</v>
      </c>
      <c r="B9" s="14" t="s">
        <v>161</v>
      </c>
      <c r="C9" s="41">
        <v>8867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40" customFormat="1" ht="14.25" customHeight="1">
      <c r="A10" s="45">
        <v>6</v>
      </c>
      <c r="B10" s="14" t="s">
        <v>162</v>
      </c>
      <c r="C10" s="41">
        <v>8808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s="40" customFormat="1" ht="14.25" customHeight="1">
      <c r="A11" s="45">
        <v>7</v>
      </c>
      <c r="B11" s="14" t="s">
        <v>126</v>
      </c>
      <c r="C11" s="41">
        <v>8745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40" customFormat="1" ht="14.25" customHeight="1">
      <c r="A12" s="45">
        <v>8</v>
      </c>
      <c r="B12" s="14" t="s">
        <v>62</v>
      </c>
      <c r="C12" s="41">
        <v>8664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40" customFormat="1" ht="14.25" customHeight="1">
      <c r="A13" s="45">
        <v>9</v>
      </c>
      <c r="B13" s="14" t="s">
        <v>143</v>
      </c>
      <c r="C13" s="41">
        <v>8632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s="99" customFormat="1" ht="14.25" customHeight="1">
      <c r="A14" s="45">
        <v>10</v>
      </c>
      <c r="B14" s="14" t="s">
        <v>141</v>
      </c>
      <c r="C14" s="41">
        <v>8468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256" s="40" customFormat="1" ht="14.25" customHeight="1">
      <c r="A15" s="45">
        <v>11</v>
      </c>
      <c r="B15" s="14" t="s">
        <v>71</v>
      </c>
      <c r="C15" s="41">
        <v>8319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s="40" customFormat="1" ht="16.5" customHeight="1">
      <c r="A16" s="45">
        <v>12</v>
      </c>
      <c r="B16" s="14" t="s">
        <v>167</v>
      </c>
      <c r="C16" s="41">
        <v>8302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s="40" customFormat="1" ht="14.25" customHeight="1">
      <c r="A17" s="45">
        <v>13</v>
      </c>
      <c r="B17" s="14" t="s">
        <v>163</v>
      </c>
      <c r="C17" s="41">
        <v>8150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s="40" customFormat="1" ht="14.25" customHeight="1">
      <c r="A18" s="45">
        <v>14</v>
      </c>
      <c r="B18" s="14" t="s">
        <v>164</v>
      </c>
      <c r="C18" s="41">
        <v>8025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s="40" customFormat="1" ht="14.25" customHeight="1">
      <c r="A19" s="45">
        <v>15</v>
      </c>
      <c r="B19" s="14" t="s">
        <v>155</v>
      </c>
      <c r="C19" s="41">
        <v>7966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s="40" customFormat="1" ht="14.25" customHeight="1">
      <c r="A20" s="45">
        <v>16</v>
      </c>
      <c r="B20" s="14" t="s">
        <v>97</v>
      </c>
      <c r="C20" s="41">
        <v>7767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s="40" customFormat="1" ht="14.25" customHeight="1">
      <c r="A21" s="45">
        <v>17</v>
      </c>
      <c r="B21" s="14" t="s">
        <v>76</v>
      </c>
      <c r="C21" s="41">
        <v>7619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s="40" customFormat="1" ht="14.25" customHeight="1">
      <c r="A22" s="45">
        <v>18</v>
      </c>
      <c r="B22" s="14" t="s">
        <v>156</v>
      </c>
      <c r="C22" s="41">
        <v>7485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s="40" customFormat="1" ht="14.25" customHeight="1">
      <c r="A23" s="45">
        <v>19</v>
      </c>
      <c r="B23" s="14" t="s">
        <v>152</v>
      </c>
      <c r="C23" s="41">
        <v>7430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s="40" customFormat="1" ht="14.25" customHeight="1">
      <c r="A24" s="107">
        <v>20</v>
      </c>
      <c r="B24" s="14" t="s">
        <v>138</v>
      </c>
      <c r="C24" s="41">
        <v>7326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3" ht="14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ht="14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ht="14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ht="14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ht="14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ht="14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ht="14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ht="14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ht="14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ht="14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ht="14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ht="14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ht="14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ht="14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ht="14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ht="14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ht="1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ht="14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ht="14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ht="14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ht="14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ht="14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ht="14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ht="14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ht="14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ht="14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ht="14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ht="14.25" customHeight="1">
      <c r="B54" s="10"/>
    </row>
  </sheetData>
  <sheetProtection/>
  <mergeCells count="2">
    <mergeCell ref="B1:C1"/>
    <mergeCell ref="B2:C2"/>
  </mergeCells>
  <printOptions horizontalCentered="1"/>
  <pageMargins left="0.7086614173228347" right="0.48" top="0.25" bottom="0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64"/>
  <sheetViews>
    <sheetView view="pageBreakPreview" zoomScale="89" zoomScaleSheetLayoutView="89" zoomScalePageLayoutView="0" workbookViewId="0" topLeftCell="A1">
      <selection activeCell="D9" sqref="D9"/>
    </sheetView>
  </sheetViews>
  <sheetFormatPr defaultColWidth="8.8515625" defaultRowHeight="15"/>
  <cols>
    <col min="1" max="1" width="59.140625" style="10" customWidth="1"/>
    <col min="2" max="2" width="24.57421875" style="20" customWidth="1"/>
    <col min="3" max="16384" width="8.8515625" style="1" customWidth="1"/>
  </cols>
  <sheetData>
    <row r="1" spans="1:2" ht="62.25" customHeight="1">
      <c r="A1" s="127" t="s">
        <v>166</v>
      </c>
      <c r="B1" s="127"/>
    </row>
    <row r="2" spans="1:2" ht="14.25" customHeight="1">
      <c r="A2" s="128"/>
      <c r="B2" s="128"/>
    </row>
    <row r="3" spans="1:2" ht="44.25" customHeight="1" thickBot="1">
      <c r="A3" s="50" t="s">
        <v>41</v>
      </c>
      <c r="B3" s="51" t="s">
        <v>83</v>
      </c>
    </row>
    <row r="4" spans="1:2" ht="40.5" customHeight="1" thickTop="1">
      <c r="A4" s="125" t="s">
        <v>29</v>
      </c>
      <c r="B4" s="126"/>
    </row>
    <row r="5" spans="1:2" s="49" customFormat="1" ht="19.5" customHeight="1">
      <c r="A5" s="16" t="s">
        <v>160</v>
      </c>
      <c r="B5" s="19">
        <v>11000</v>
      </c>
    </row>
    <row r="6" spans="1:2" s="49" customFormat="1" ht="19.5" customHeight="1">
      <c r="A6" s="16" t="s">
        <v>45</v>
      </c>
      <c r="B6" s="19">
        <v>10769</v>
      </c>
    </row>
    <row r="7" spans="1:2" s="49" customFormat="1" ht="19.5" customHeight="1">
      <c r="A7" s="16" t="s">
        <v>154</v>
      </c>
      <c r="B7" s="19">
        <v>8808</v>
      </c>
    </row>
    <row r="8" spans="1:2" s="49" customFormat="1" ht="19.5" customHeight="1">
      <c r="A8" s="16" t="s">
        <v>143</v>
      </c>
      <c r="B8" s="19">
        <v>8632</v>
      </c>
    </row>
    <row r="9" spans="1:2" s="49" customFormat="1" ht="19.5" customHeight="1">
      <c r="A9" s="16" t="s">
        <v>167</v>
      </c>
      <c r="B9" s="19">
        <v>8302</v>
      </c>
    </row>
    <row r="10" spans="1:2" s="49" customFormat="1" ht="19.5" customHeight="1" thickBot="1">
      <c r="A10" s="16" t="s">
        <v>155</v>
      </c>
      <c r="B10" s="19">
        <v>7966</v>
      </c>
    </row>
    <row r="11" spans="1:2" s="49" customFormat="1" ht="19.5" customHeight="1" thickTop="1">
      <c r="A11" s="125" t="s">
        <v>3</v>
      </c>
      <c r="B11" s="126"/>
    </row>
    <row r="12" spans="1:2" s="49" customFormat="1" ht="19.5" customHeight="1">
      <c r="A12" s="16" t="s">
        <v>97</v>
      </c>
      <c r="B12" s="19">
        <v>7768</v>
      </c>
    </row>
    <row r="13" spans="1:2" s="49" customFormat="1" ht="19.5" customHeight="1">
      <c r="A13" s="16" t="s">
        <v>157</v>
      </c>
      <c r="B13" s="19">
        <v>7302</v>
      </c>
    </row>
    <row r="14" spans="1:2" s="49" customFormat="1" ht="19.5" customHeight="1">
      <c r="A14" s="16" t="s">
        <v>48</v>
      </c>
      <c r="B14" s="19">
        <v>6655</v>
      </c>
    </row>
    <row r="15" spans="1:2" s="49" customFormat="1" ht="24" customHeight="1">
      <c r="A15" s="16" t="s">
        <v>50</v>
      </c>
      <c r="B15" s="19">
        <v>6636</v>
      </c>
    </row>
    <row r="16" spans="1:2" s="49" customFormat="1" ht="17.25" customHeight="1" thickBot="1">
      <c r="A16" s="16" t="s">
        <v>168</v>
      </c>
      <c r="B16" s="19">
        <v>6552</v>
      </c>
    </row>
    <row r="17" spans="1:2" s="49" customFormat="1" ht="17.25" customHeight="1" thickTop="1">
      <c r="A17" s="68" t="s">
        <v>134</v>
      </c>
      <c r="B17" s="67"/>
    </row>
    <row r="18" spans="1:2" s="49" customFormat="1" ht="17.25" customHeight="1">
      <c r="A18" s="16" t="s">
        <v>163</v>
      </c>
      <c r="B18" s="19">
        <v>8150</v>
      </c>
    </row>
    <row r="19" spans="1:2" s="49" customFormat="1" ht="17.25" customHeight="1">
      <c r="A19" s="16" t="s">
        <v>108</v>
      </c>
      <c r="B19" s="19">
        <v>6834</v>
      </c>
    </row>
    <row r="20" spans="1:2" s="49" customFormat="1" ht="17.25" customHeight="1">
      <c r="A20" s="16" t="s">
        <v>132</v>
      </c>
      <c r="B20" s="19">
        <v>6792</v>
      </c>
    </row>
    <row r="21" spans="1:2" s="49" customFormat="1" ht="17.25" customHeight="1">
      <c r="A21" s="69" t="s">
        <v>103</v>
      </c>
      <c r="B21" s="19">
        <v>6090</v>
      </c>
    </row>
    <row r="22" spans="1:2" s="49" customFormat="1" ht="17.25" customHeight="1" thickBot="1">
      <c r="A22" s="16" t="s">
        <v>105</v>
      </c>
      <c r="B22" s="19">
        <v>5829</v>
      </c>
    </row>
    <row r="23" spans="1:2" s="49" customFormat="1" ht="18.75" customHeight="1" thickTop="1">
      <c r="A23" s="68" t="s">
        <v>135</v>
      </c>
      <c r="B23" s="67"/>
    </row>
    <row r="24" spans="1:2" s="49" customFormat="1" ht="18.75" customHeight="1">
      <c r="A24" s="17" t="s">
        <v>133</v>
      </c>
      <c r="B24" s="19">
        <v>9091</v>
      </c>
    </row>
    <row r="25" spans="1:2" s="49" customFormat="1" ht="18.75" customHeight="1">
      <c r="A25" s="69" t="s">
        <v>161</v>
      </c>
      <c r="B25" s="19">
        <v>8867</v>
      </c>
    </row>
    <row r="26" spans="1:2" s="49" customFormat="1" ht="18.75" customHeight="1">
      <c r="A26" s="69" t="s">
        <v>142</v>
      </c>
      <c r="B26" s="19">
        <v>6829</v>
      </c>
    </row>
    <row r="27" spans="1:2" s="49" customFormat="1" ht="18.75" customHeight="1">
      <c r="A27" s="17" t="s">
        <v>52</v>
      </c>
      <c r="B27" s="19">
        <v>5837</v>
      </c>
    </row>
    <row r="28" spans="1:2" s="49" customFormat="1" ht="18.75" customHeight="1" thickBot="1">
      <c r="A28" s="17" t="s">
        <v>169</v>
      </c>
      <c r="B28" s="19">
        <v>5141</v>
      </c>
    </row>
    <row r="29" spans="1:2" s="49" customFormat="1" ht="18.75" customHeight="1" thickTop="1">
      <c r="A29" s="129" t="s">
        <v>136</v>
      </c>
      <c r="B29" s="130"/>
    </row>
    <row r="30" spans="1:2" s="49" customFormat="1" ht="18.75" customHeight="1">
      <c r="A30" s="17" t="s">
        <v>164</v>
      </c>
      <c r="B30" s="19">
        <v>8025</v>
      </c>
    </row>
    <row r="31" spans="1:2" s="49" customFormat="1" ht="18.75" customHeight="1">
      <c r="A31" s="17" t="s">
        <v>158</v>
      </c>
      <c r="B31" s="19">
        <v>7300</v>
      </c>
    </row>
    <row r="32" spans="1:2" s="49" customFormat="1" ht="18.75" customHeight="1">
      <c r="A32" s="17" t="s">
        <v>84</v>
      </c>
      <c r="B32" s="19">
        <v>5559</v>
      </c>
    </row>
    <row r="33" spans="1:2" s="49" customFormat="1" ht="16.5" customHeight="1">
      <c r="A33" s="17" t="s">
        <v>144</v>
      </c>
      <c r="B33" s="19">
        <v>5308</v>
      </c>
    </row>
    <row r="34" spans="1:2" s="49" customFormat="1" ht="19.5" customHeight="1">
      <c r="A34" s="17" t="s">
        <v>60</v>
      </c>
      <c r="B34" s="19">
        <v>4747</v>
      </c>
    </row>
    <row r="35" spans="1:2" s="49" customFormat="1" ht="41.25" customHeight="1">
      <c r="A35" s="123" t="s">
        <v>30</v>
      </c>
      <c r="B35" s="124"/>
    </row>
    <row r="36" spans="1:2" s="49" customFormat="1" ht="19.5" customHeight="1">
      <c r="A36" s="16" t="s">
        <v>85</v>
      </c>
      <c r="B36" s="19">
        <v>10200</v>
      </c>
    </row>
    <row r="37" spans="1:2" s="49" customFormat="1" ht="19.5" customHeight="1">
      <c r="A37" s="16" t="s">
        <v>153</v>
      </c>
      <c r="B37" s="19">
        <v>10000</v>
      </c>
    </row>
    <row r="38" spans="1:2" s="49" customFormat="1" ht="19.5" customHeight="1">
      <c r="A38" s="16" t="s">
        <v>62</v>
      </c>
      <c r="B38" s="19">
        <v>8716</v>
      </c>
    </row>
    <row r="39" spans="1:2" s="49" customFormat="1" ht="19.5" customHeight="1">
      <c r="A39" s="16" t="s">
        <v>114</v>
      </c>
      <c r="B39" s="19">
        <v>7500</v>
      </c>
    </row>
    <row r="40" spans="1:2" s="49" customFormat="1" ht="19.5" customHeight="1">
      <c r="A40" s="16" t="s">
        <v>61</v>
      </c>
      <c r="B40" s="19">
        <v>7155</v>
      </c>
    </row>
    <row r="41" spans="1:2" s="49" customFormat="1" ht="19.5" customHeight="1">
      <c r="A41" s="123" t="s">
        <v>6</v>
      </c>
      <c r="B41" s="124"/>
    </row>
    <row r="42" spans="1:2" s="49" customFormat="1" ht="30" customHeight="1">
      <c r="A42" s="16" t="s">
        <v>85</v>
      </c>
      <c r="B42" s="19">
        <v>10200</v>
      </c>
    </row>
    <row r="43" spans="1:2" s="49" customFormat="1" ht="19.5" customHeight="1">
      <c r="A43" s="16" t="s">
        <v>62</v>
      </c>
      <c r="B43" s="19">
        <v>8664</v>
      </c>
    </row>
    <row r="44" spans="1:2" s="49" customFormat="1" ht="19.5" customHeight="1">
      <c r="A44" s="16" t="s">
        <v>170</v>
      </c>
      <c r="B44" s="19">
        <v>6900</v>
      </c>
    </row>
    <row r="45" spans="1:2" s="49" customFormat="1" ht="31.5" customHeight="1">
      <c r="A45" s="16" t="s">
        <v>171</v>
      </c>
      <c r="B45" s="19">
        <v>6900</v>
      </c>
    </row>
    <row r="46" spans="1:2" s="49" customFormat="1" ht="19.5" customHeight="1" thickBot="1">
      <c r="A46" s="16" t="s">
        <v>172</v>
      </c>
      <c r="B46" s="19">
        <v>5805</v>
      </c>
    </row>
    <row r="47" spans="1:2" s="49" customFormat="1" ht="56.25" customHeight="1" thickTop="1">
      <c r="A47" s="125" t="s">
        <v>7</v>
      </c>
      <c r="B47" s="126"/>
    </row>
    <row r="48" spans="1:2" s="49" customFormat="1" ht="19.5" customHeight="1">
      <c r="A48" s="17" t="s">
        <v>126</v>
      </c>
      <c r="B48" s="19">
        <v>8745</v>
      </c>
    </row>
    <row r="49" spans="1:2" s="49" customFormat="1" ht="19.5" customHeight="1">
      <c r="A49" s="17" t="s">
        <v>141</v>
      </c>
      <c r="B49" s="19">
        <v>8468</v>
      </c>
    </row>
    <row r="50" spans="1:2" s="49" customFormat="1" ht="19.5" customHeight="1">
      <c r="A50" s="17" t="s">
        <v>71</v>
      </c>
      <c r="B50" s="19">
        <v>8319</v>
      </c>
    </row>
    <row r="51" spans="1:2" s="49" customFormat="1" ht="19.5" customHeight="1">
      <c r="A51" s="17" t="s">
        <v>138</v>
      </c>
      <c r="B51" s="19">
        <v>7326</v>
      </c>
    </row>
    <row r="52" spans="1:2" ht="19.5" customHeight="1" thickBot="1">
      <c r="A52" s="17" t="s">
        <v>173</v>
      </c>
      <c r="B52" s="19">
        <v>7168</v>
      </c>
    </row>
    <row r="53" spans="1:2" s="49" customFormat="1" ht="19.5" customHeight="1" thickTop="1">
      <c r="A53" s="125" t="s">
        <v>4</v>
      </c>
      <c r="B53" s="126"/>
    </row>
    <row r="54" spans="1:2" ht="19.5" customHeight="1">
      <c r="A54" s="16" t="s">
        <v>76</v>
      </c>
      <c r="B54" s="19">
        <v>7619</v>
      </c>
    </row>
    <row r="55" spans="1:2" s="49" customFormat="1" ht="19.5" customHeight="1">
      <c r="A55" s="16" t="s">
        <v>73</v>
      </c>
      <c r="B55" s="19">
        <v>7241</v>
      </c>
    </row>
    <row r="56" spans="1:2" s="49" customFormat="1" ht="19.5" customHeight="1">
      <c r="A56" s="16" t="s">
        <v>159</v>
      </c>
      <c r="B56" s="19">
        <v>7000</v>
      </c>
    </row>
    <row r="57" spans="1:2" s="49" customFormat="1" ht="19.5" customHeight="1">
      <c r="A57" s="16" t="s">
        <v>81</v>
      </c>
      <c r="B57" s="19">
        <v>6642</v>
      </c>
    </row>
    <row r="58" spans="1:2" s="49" customFormat="1" ht="19.5" customHeight="1">
      <c r="A58" s="16" t="s">
        <v>77</v>
      </c>
      <c r="B58" s="19">
        <v>5825</v>
      </c>
    </row>
    <row r="59" spans="1:2" ht="19.5" customHeight="1">
      <c r="A59" s="1"/>
      <c r="B59" s="1"/>
    </row>
    <row r="60" spans="1:2" ht="19.5" customHeight="1">
      <c r="A60" s="1"/>
      <c r="B60" s="1"/>
    </row>
    <row r="61" spans="1:2" ht="19.5" customHeight="1">
      <c r="A61" s="1"/>
      <c r="B61" s="1"/>
    </row>
    <row r="62" spans="1:2" ht="19.5" customHeight="1">
      <c r="A62" s="1"/>
      <c r="B62" s="1"/>
    </row>
    <row r="63" spans="1:2" ht="36" customHeight="1">
      <c r="A63" s="1"/>
      <c r="B63" s="1"/>
    </row>
    <row r="64" spans="1:2" ht="18.75" customHeight="1">
      <c r="A64" s="1"/>
      <c r="B64" s="1"/>
    </row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78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35.2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</sheetData>
  <sheetProtection/>
  <mergeCells count="9">
    <mergeCell ref="A35:B35"/>
    <mergeCell ref="A41:B41"/>
    <mergeCell ref="A47:B47"/>
    <mergeCell ref="A53:B53"/>
    <mergeCell ref="A11:B11"/>
    <mergeCell ref="A1:B1"/>
    <mergeCell ref="A2:B2"/>
    <mergeCell ref="A4:B4"/>
    <mergeCell ref="A29:B29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r:id="rId1"/>
  <rowBreaks count="2" manualBreakCount="2">
    <brk id="32" max="255" man="1"/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view="pageBreakPreview" zoomScale="70" zoomScaleNormal="75" zoomScaleSheetLayoutView="70" zoomScalePageLayoutView="0" workbookViewId="0" topLeftCell="A1">
      <selection activeCell="G4" sqref="G4"/>
    </sheetView>
  </sheetViews>
  <sheetFormatPr defaultColWidth="8.8515625" defaultRowHeight="15"/>
  <cols>
    <col min="1" max="1" width="41.00390625" style="38" customWidth="1"/>
    <col min="2" max="2" width="11.28125" style="38" customWidth="1"/>
    <col min="3" max="3" width="9.8515625" style="38" customWidth="1"/>
    <col min="4" max="4" width="13.00390625" style="38" customWidth="1"/>
    <col min="5" max="5" width="8.8515625" style="38" customWidth="1"/>
    <col min="6" max="6" width="11.8515625" style="82" customWidth="1"/>
    <col min="7" max="7" width="9.28125" style="38" bestFit="1" customWidth="1"/>
    <col min="8" max="16384" width="8.8515625" style="38" customWidth="1"/>
  </cols>
  <sheetData>
    <row r="1" spans="1:6" s="70" customFormat="1" ht="46.5" customHeight="1">
      <c r="A1" s="136" t="s">
        <v>175</v>
      </c>
      <c r="B1" s="136"/>
      <c r="C1" s="136"/>
      <c r="D1" s="136"/>
      <c r="F1" s="81"/>
    </row>
    <row r="2" spans="1:6" s="70" customFormat="1" ht="46.5" customHeight="1">
      <c r="A2" s="137" t="s">
        <v>38</v>
      </c>
      <c r="B2" s="137"/>
      <c r="C2" s="137"/>
      <c r="D2" s="137"/>
      <c r="F2" s="81"/>
    </row>
    <row r="3" spans="1:6" s="28" customFormat="1" ht="13.5" customHeight="1" thickBot="1">
      <c r="A3" s="25"/>
      <c r="B3" s="25"/>
      <c r="C3" s="25"/>
      <c r="D3" s="25"/>
      <c r="F3" s="82"/>
    </row>
    <row r="4" spans="1:6" s="28" customFormat="1" ht="30" customHeight="1">
      <c r="A4" s="131"/>
      <c r="B4" s="133" t="s">
        <v>174</v>
      </c>
      <c r="C4" s="134"/>
      <c r="D4" s="135"/>
      <c r="F4" s="82"/>
    </row>
    <row r="5" spans="1:6" s="28" customFormat="1" ht="48.75" customHeight="1">
      <c r="A5" s="132"/>
      <c r="B5" s="83" t="s">
        <v>31</v>
      </c>
      <c r="C5" s="83" t="s">
        <v>137</v>
      </c>
      <c r="D5" s="84" t="s">
        <v>32</v>
      </c>
      <c r="F5" s="82"/>
    </row>
    <row r="6" spans="1:6" s="28" customFormat="1" ht="24.75" customHeight="1">
      <c r="A6" s="85" t="s">
        <v>33</v>
      </c>
      <c r="B6" s="86">
        <v>16130</v>
      </c>
      <c r="C6" s="86">
        <v>14279</v>
      </c>
      <c r="D6" s="87">
        <f>ROUND(C6/B6*100,1)</f>
        <v>88.5</v>
      </c>
      <c r="F6" s="82"/>
    </row>
    <row r="7" spans="1:7" s="77" customFormat="1" ht="27" customHeight="1">
      <c r="A7" s="88" t="s">
        <v>9</v>
      </c>
      <c r="B7" s="149"/>
      <c r="C7" s="89"/>
      <c r="D7" s="90"/>
      <c r="F7" s="82"/>
      <c r="G7" s="91"/>
    </row>
    <row r="8" spans="1:7" ht="36.75" customHeight="1">
      <c r="A8" s="150" t="s">
        <v>10</v>
      </c>
      <c r="B8" s="151">
        <v>3286</v>
      </c>
      <c r="C8" s="151">
        <v>3235</v>
      </c>
      <c r="D8" s="152">
        <f aca="true" t="shared" si="0" ref="D8:D26">ROUND(C8/B8*100,1)</f>
        <v>98.4</v>
      </c>
      <c r="E8" s="79"/>
      <c r="F8" s="92"/>
      <c r="G8" s="91"/>
    </row>
    <row r="9" spans="1:7" ht="35.25" customHeight="1">
      <c r="A9" s="153" t="s">
        <v>11</v>
      </c>
      <c r="B9" s="151">
        <v>44</v>
      </c>
      <c r="C9" s="151">
        <v>35</v>
      </c>
      <c r="D9" s="87">
        <f t="shared" si="0"/>
        <v>79.5</v>
      </c>
      <c r="F9" s="92"/>
      <c r="G9" s="91"/>
    </row>
    <row r="10" spans="1:13" s="75" customFormat="1" ht="23.25" customHeight="1" thickBot="1">
      <c r="A10" s="153" t="s">
        <v>12</v>
      </c>
      <c r="B10" s="151">
        <v>2207</v>
      </c>
      <c r="C10" s="151">
        <v>2146</v>
      </c>
      <c r="D10" s="87">
        <f t="shared" si="0"/>
        <v>97.2</v>
      </c>
      <c r="F10" s="92"/>
      <c r="G10" s="91"/>
      <c r="H10" s="38"/>
      <c r="M10" s="38"/>
    </row>
    <row r="11" spans="1:14" ht="39.75" customHeight="1" thickBot="1">
      <c r="A11" s="153" t="s">
        <v>13</v>
      </c>
      <c r="B11" s="151">
        <v>314</v>
      </c>
      <c r="C11" s="151">
        <v>261</v>
      </c>
      <c r="D11" s="87">
        <f t="shared" si="0"/>
        <v>83.1</v>
      </c>
      <c r="F11" s="92"/>
      <c r="G11" s="91"/>
      <c r="N11" s="93"/>
    </row>
    <row r="12" spans="1:7" ht="35.25" customHeight="1">
      <c r="A12" s="153" t="s">
        <v>14</v>
      </c>
      <c r="B12" s="151">
        <v>122</v>
      </c>
      <c r="C12" s="151">
        <v>133</v>
      </c>
      <c r="D12" s="87">
        <f t="shared" si="0"/>
        <v>109</v>
      </c>
      <c r="F12" s="92"/>
      <c r="G12" s="91"/>
    </row>
    <row r="13" spans="1:7" ht="23.25" customHeight="1">
      <c r="A13" s="153" t="s">
        <v>15</v>
      </c>
      <c r="B13" s="151">
        <v>339</v>
      </c>
      <c r="C13" s="151">
        <v>311</v>
      </c>
      <c r="D13" s="87">
        <f t="shared" si="0"/>
        <v>91.7</v>
      </c>
      <c r="F13" s="92"/>
      <c r="G13" s="91"/>
    </row>
    <row r="14" spans="1:7" ht="37.5" customHeight="1">
      <c r="A14" s="153" t="s">
        <v>16</v>
      </c>
      <c r="B14" s="151">
        <v>2401</v>
      </c>
      <c r="C14" s="151">
        <v>2283</v>
      </c>
      <c r="D14" s="87">
        <f t="shared" si="0"/>
        <v>95.1</v>
      </c>
      <c r="F14" s="92"/>
      <c r="G14" s="91"/>
    </row>
    <row r="15" spans="1:7" ht="36" customHeight="1">
      <c r="A15" s="153" t="s">
        <v>17</v>
      </c>
      <c r="B15" s="151">
        <v>608</v>
      </c>
      <c r="C15" s="151">
        <v>707</v>
      </c>
      <c r="D15" s="87">
        <f t="shared" si="0"/>
        <v>116.3</v>
      </c>
      <c r="F15" s="92"/>
      <c r="G15" s="91"/>
    </row>
    <row r="16" spans="1:7" ht="34.5" customHeight="1">
      <c r="A16" s="153" t="s">
        <v>18</v>
      </c>
      <c r="B16" s="151">
        <v>288</v>
      </c>
      <c r="C16" s="151">
        <v>278</v>
      </c>
      <c r="D16" s="87">
        <f t="shared" si="0"/>
        <v>96.5</v>
      </c>
      <c r="F16" s="92"/>
      <c r="G16" s="91"/>
    </row>
    <row r="17" spans="1:7" ht="27" customHeight="1">
      <c r="A17" s="153" t="s">
        <v>19</v>
      </c>
      <c r="B17" s="151">
        <v>240</v>
      </c>
      <c r="C17" s="151">
        <v>214</v>
      </c>
      <c r="D17" s="87">
        <f t="shared" si="0"/>
        <v>89.2</v>
      </c>
      <c r="F17" s="92"/>
      <c r="G17" s="91"/>
    </row>
    <row r="18" spans="1:7" ht="27" customHeight="1">
      <c r="A18" s="153" t="s">
        <v>20</v>
      </c>
      <c r="B18" s="151">
        <v>810</v>
      </c>
      <c r="C18" s="151">
        <v>590</v>
      </c>
      <c r="D18" s="87">
        <f t="shared" si="0"/>
        <v>72.8</v>
      </c>
      <c r="F18" s="92"/>
      <c r="G18" s="91"/>
    </row>
    <row r="19" spans="1:7" ht="28.5" customHeight="1">
      <c r="A19" s="153" t="s">
        <v>21</v>
      </c>
      <c r="B19" s="151">
        <v>166</v>
      </c>
      <c r="C19" s="151">
        <v>137</v>
      </c>
      <c r="D19" s="87">
        <f t="shared" si="0"/>
        <v>82.5</v>
      </c>
      <c r="F19" s="92"/>
      <c r="G19" s="91"/>
    </row>
    <row r="20" spans="1:7" ht="39" customHeight="1">
      <c r="A20" s="153" t="s">
        <v>22</v>
      </c>
      <c r="B20" s="151">
        <v>322</v>
      </c>
      <c r="C20" s="151">
        <v>362</v>
      </c>
      <c r="D20" s="87">
        <f t="shared" si="0"/>
        <v>112.4</v>
      </c>
      <c r="F20" s="92"/>
      <c r="G20" s="91"/>
    </row>
    <row r="21" spans="1:7" ht="39.75" customHeight="1">
      <c r="A21" s="153" t="s">
        <v>23</v>
      </c>
      <c r="B21" s="151">
        <v>314</v>
      </c>
      <c r="C21" s="151">
        <v>302</v>
      </c>
      <c r="D21" s="87">
        <f t="shared" si="0"/>
        <v>96.2</v>
      </c>
      <c r="F21" s="92"/>
      <c r="G21" s="91"/>
    </row>
    <row r="22" spans="1:7" ht="37.5" customHeight="1">
      <c r="A22" s="153" t="s">
        <v>24</v>
      </c>
      <c r="B22" s="151">
        <v>2594</v>
      </c>
      <c r="C22" s="151">
        <v>1607</v>
      </c>
      <c r="D22" s="87">
        <f t="shared" si="0"/>
        <v>62</v>
      </c>
      <c r="F22" s="92"/>
      <c r="G22" s="91"/>
    </row>
    <row r="23" spans="1:7" ht="23.25" customHeight="1">
      <c r="A23" s="153" t="s">
        <v>25</v>
      </c>
      <c r="B23" s="151">
        <v>252</v>
      </c>
      <c r="C23" s="151">
        <v>248</v>
      </c>
      <c r="D23" s="87">
        <f t="shared" si="0"/>
        <v>98.4</v>
      </c>
      <c r="F23" s="92"/>
      <c r="G23" s="91"/>
    </row>
    <row r="24" spans="1:7" ht="36" customHeight="1">
      <c r="A24" s="153" t="s">
        <v>26</v>
      </c>
      <c r="B24" s="151">
        <v>346</v>
      </c>
      <c r="C24" s="151">
        <v>333</v>
      </c>
      <c r="D24" s="87">
        <f t="shared" si="0"/>
        <v>96.2</v>
      </c>
      <c r="F24" s="92"/>
      <c r="G24" s="91"/>
    </row>
    <row r="25" spans="1:7" ht="33" customHeight="1">
      <c r="A25" s="153" t="s">
        <v>27</v>
      </c>
      <c r="B25" s="151">
        <v>69</v>
      </c>
      <c r="C25" s="151">
        <v>75</v>
      </c>
      <c r="D25" s="87">
        <f t="shared" si="0"/>
        <v>108.7</v>
      </c>
      <c r="F25" s="92"/>
      <c r="G25" s="91"/>
    </row>
    <row r="26" spans="1:7" ht="24" customHeight="1" thickBot="1">
      <c r="A26" s="154" t="s">
        <v>28</v>
      </c>
      <c r="B26" s="151">
        <v>125</v>
      </c>
      <c r="C26" s="151">
        <v>101</v>
      </c>
      <c r="D26" s="155">
        <f t="shared" si="0"/>
        <v>80.8</v>
      </c>
      <c r="F26" s="92"/>
      <c r="G26" s="91"/>
    </row>
    <row r="27" spans="1:6" ht="15.75">
      <c r="A27" s="37"/>
      <c r="B27" s="74"/>
      <c r="C27" s="100"/>
      <c r="F27" s="38"/>
    </row>
    <row r="28" spans="1:6" ht="12.75">
      <c r="A28" s="37"/>
      <c r="B28" s="37"/>
      <c r="C28" s="94"/>
      <c r="F28" s="38"/>
    </row>
  </sheetData>
  <sheetProtection/>
  <mergeCells count="4">
    <mergeCell ref="A4:A5"/>
    <mergeCell ref="B4:D4"/>
    <mergeCell ref="A1:D1"/>
    <mergeCell ref="A2:D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view="pageBreakPreview" zoomScale="70" zoomScaleNormal="75" zoomScaleSheetLayoutView="70" zoomScalePageLayoutView="0" workbookViewId="0" topLeftCell="A1">
      <selection activeCell="F16" sqref="F16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16384" width="8.8515625" style="5" customWidth="1"/>
  </cols>
  <sheetData>
    <row r="1" spans="1:7" s="2" customFormat="1" ht="22.5" customHeight="1">
      <c r="A1" s="138" t="s">
        <v>176</v>
      </c>
      <c r="B1" s="138"/>
      <c r="C1" s="138"/>
      <c r="D1" s="138"/>
      <c r="E1" s="138"/>
      <c r="F1" s="138"/>
      <c r="G1" s="138"/>
    </row>
    <row r="2" spans="1:7" s="2" customFormat="1" ht="19.5" customHeight="1">
      <c r="A2" s="139" t="s">
        <v>34</v>
      </c>
      <c r="B2" s="139"/>
      <c r="C2" s="139"/>
      <c r="D2" s="139"/>
      <c r="E2" s="139"/>
      <c r="F2" s="139"/>
      <c r="G2" s="139"/>
    </row>
    <row r="3" spans="1:6" s="3" customFormat="1" ht="20.25" customHeight="1">
      <c r="A3" s="56"/>
      <c r="B3" s="56"/>
      <c r="C3" s="56"/>
      <c r="D3" s="56"/>
      <c r="E3" s="56"/>
      <c r="F3" s="56"/>
    </row>
    <row r="4" spans="1:7" s="3" customFormat="1" ht="20.25" customHeight="1">
      <c r="A4" s="140"/>
      <c r="B4" s="142" t="s">
        <v>174</v>
      </c>
      <c r="C4" s="142"/>
      <c r="D4" s="142"/>
      <c r="E4" s="142" t="s">
        <v>177</v>
      </c>
      <c r="F4" s="142"/>
      <c r="G4" s="142"/>
    </row>
    <row r="5" spans="1:7" s="3" customFormat="1" ht="51.75" customHeight="1">
      <c r="A5" s="141"/>
      <c r="B5" s="52" t="s">
        <v>31</v>
      </c>
      <c r="C5" s="52" t="s">
        <v>137</v>
      </c>
      <c r="D5" s="53" t="s">
        <v>32</v>
      </c>
      <c r="E5" s="54" t="s">
        <v>31</v>
      </c>
      <c r="F5" s="54" t="s">
        <v>137</v>
      </c>
      <c r="G5" s="55" t="s">
        <v>32</v>
      </c>
    </row>
    <row r="6" spans="1:9" s="3" customFormat="1" ht="28.5" customHeight="1">
      <c r="A6" s="59" t="s">
        <v>33</v>
      </c>
      <c r="B6" s="58">
        <v>23</v>
      </c>
      <c r="C6" s="58">
        <v>19.9</v>
      </c>
      <c r="D6" s="60">
        <f>ROUND(C6/B6*100,1)</f>
        <v>86.5</v>
      </c>
      <c r="E6" s="58">
        <v>16.1</v>
      </c>
      <c r="F6" s="58">
        <v>14.3</v>
      </c>
      <c r="G6" s="61">
        <f>ROUND(F6/E6*100,1)</f>
        <v>88.8</v>
      </c>
      <c r="I6" s="7"/>
    </row>
    <row r="7" spans="1:9" s="4" customFormat="1" ht="45.75" customHeight="1">
      <c r="A7" s="62" t="s">
        <v>35</v>
      </c>
      <c r="B7" s="57">
        <v>4.6</v>
      </c>
      <c r="C7" s="57">
        <v>3.8</v>
      </c>
      <c r="D7" s="60">
        <f aca="true" t="shared" si="0" ref="D7:D15">ROUND(C7/B7*100,1)</f>
        <v>82.6</v>
      </c>
      <c r="E7" s="63">
        <v>3.3</v>
      </c>
      <c r="F7" s="57">
        <v>2.7</v>
      </c>
      <c r="G7" s="61">
        <f aca="true" t="shared" si="1" ref="G7:G15">ROUND(F7/E7*100,1)</f>
        <v>81.8</v>
      </c>
      <c r="H7" s="8"/>
      <c r="I7" s="7"/>
    </row>
    <row r="8" spans="1:9" s="4" customFormat="1" ht="30" customHeight="1">
      <c r="A8" s="62" t="s">
        <v>3</v>
      </c>
      <c r="B8" s="57">
        <v>2.2</v>
      </c>
      <c r="C8" s="57">
        <v>2.1</v>
      </c>
      <c r="D8" s="60">
        <f t="shared" si="0"/>
        <v>95.5</v>
      </c>
      <c r="E8" s="63">
        <v>2.5</v>
      </c>
      <c r="F8" s="57">
        <v>1.5</v>
      </c>
      <c r="G8" s="61">
        <f t="shared" si="1"/>
        <v>60</v>
      </c>
      <c r="H8" s="8"/>
      <c r="I8" s="7"/>
    </row>
    <row r="9" spans="1:9" ht="33" customHeight="1">
      <c r="A9" s="62" t="s">
        <v>2</v>
      </c>
      <c r="B9" s="64">
        <v>2.2</v>
      </c>
      <c r="C9" s="57">
        <v>2</v>
      </c>
      <c r="D9" s="60">
        <f t="shared" si="0"/>
        <v>90.9</v>
      </c>
      <c r="E9" s="63">
        <v>1.5</v>
      </c>
      <c r="F9" s="57">
        <v>1.4</v>
      </c>
      <c r="G9" s="61">
        <f t="shared" si="1"/>
        <v>93.3</v>
      </c>
      <c r="H9" s="8"/>
      <c r="I9" s="7"/>
    </row>
    <row r="10" spans="1:9" ht="28.5" customHeight="1">
      <c r="A10" s="62" t="s">
        <v>1</v>
      </c>
      <c r="B10" s="64">
        <v>1.4</v>
      </c>
      <c r="C10" s="57">
        <v>1.3</v>
      </c>
      <c r="D10" s="60">
        <f t="shared" si="0"/>
        <v>92.9</v>
      </c>
      <c r="E10" s="63">
        <v>1</v>
      </c>
      <c r="F10" s="57">
        <v>0.9</v>
      </c>
      <c r="G10" s="61">
        <f t="shared" si="1"/>
        <v>90</v>
      </c>
      <c r="H10" s="8"/>
      <c r="I10" s="7"/>
    </row>
    <row r="11" spans="1:9" s="6" customFormat="1" ht="31.5" customHeight="1">
      <c r="A11" s="62" t="s">
        <v>5</v>
      </c>
      <c r="B11" s="64">
        <v>3</v>
      </c>
      <c r="C11" s="57">
        <v>2.6</v>
      </c>
      <c r="D11" s="60">
        <f t="shared" si="0"/>
        <v>86.7</v>
      </c>
      <c r="E11" s="63">
        <v>2.1</v>
      </c>
      <c r="F11" s="57">
        <v>1.9</v>
      </c>
      <c r="G11" s="61">
        <f t="shared" si="1"/>
        <v>90.5</v>
      </c>
      <c r="H11" s="8"/>
      <c r="I11" s="7"/>
    </row>
    <row r="12" spans="1:9" ht="51.75" customHeight="1">
      <c r="A12" s="62" t="s">
        <v>30</v>
      </c>
      <c r="B12" s="64">
        <v>0.8</v>
      </c>
      <c r="C12" s="57">
        <v>0.7</v>
      </c>
      <c r="D12" s="60">
        <f t="shared" si="0"/>
        <v>87.5</v>
      </c>
      <c r="E12" s="63">
        <v>0.6</v>
      </c>
      <c r="F12" s="57">
        <v>0.6</v>
      </c>
      <c r="G12" s="61">
        <f t="shared" si="1"/>
        <v>100</v>
      </c>
      <c r="H12" s="8"/>
      <c r="I12" s="7"/>
    </row>
    <row r="13" spans="1:9" ht="30.75" customHeight="1">
      <c r="A13" s="62" t="s">
        <v>6</v>
      </c>
      <c r="B13" s="64">
        <v>2.1</v>
      </c>
      <c r="C13" s="57">
        <v>1.6</v>
      </c>
      <c r="D13" s="60">
        <f t="shared" si="0"/>
        <v>76.2</v>
      </c>
      <c r="E13" s="63">
        <v>1.3</v>
      </c>
      <c r="F13" s="57">
        <v>1.2</v>
      </c>
      <c r="G13" s="61">
        <f t="shared" si="1"/>
        <v>92.3</v>
      </c>
      <c r="H13" s="8"/>
      <c r="I13" s="7"/>
    </row>
    <row r="14" spans="1:9" ht="66.75" customHeight="1">
      <c r="A14" s="62" t="s">
        <v>7</v>
      </c>
      <c r="B14" s="64">
        <v>3.9</v>
      </c>
      <c r="C14" s="57">
        <v>3.3</v>
      </c>
      <c r="D14" s="60">
        <f t="shared" si="0"/>
        <v>84.6</v>
      </c>
      <c r="E14" s="63">
        <v>2.5</v>
      </c>
      <c r="F14" s="57">
        <v>2.3</v>
      </c>
      <c r="G14" s="61">
        <f t="shared" si="1"/>
        <v>92</v>
      </c>
      <c r="H14" s="8"/>
      <c r="I14" s="7"/>
    </row>
    <row r="15" spans="1:9" ht="42.75" customHeight="1">
      <c r="A15" s="62" t="s">
        <v>37</v>
      </c>
      <c r="B15" s="64">
        <v>2.7</v>
      </c>
      <c r="C15" s="57">
        <v>2.3</v>
      </c>
      <c r="D15" s="60">
        <f t="shared" si="0"/>
        <v>85.2</v>
      </c>
      <c r="E15" s="63">
        <v>2</v>
      </c>
      <c r="F15" s="57">
        <v>1.7</v>
      </c>
      <c r="G15" s="61">
        <f t="shared" si="1"/>
        <v>85</v>
      </c>
      <c r="H15" s="8"/>
      <c r="I15" s="7"/>
    </row>
    <row r="16" spans="1:7" ht="12.75">
      <c r="A16" s="42"/>
      <c r="B16" s="43"/>
      <c r="C16" s="42"/>
      <c r="D16" s="42"/>
      <c r="E16" s="42"/>
      <c r="F16" s="42"/>
      <c r="G16" s="42"/>
    </row>
    <row r="17" spans="1:7" ht="12.75">
      <c r="A17" s="42"/>
      <c r="B17" s="43"/>
      <c r="C17" s="42"/>
      <c r="D17" s="42"/>
      <c r="E17" s="42"/>
      <c r="F17" s="42"/>
      <c r="G17" s="42"/>
    </row>
    <row r="18" ht="12.75">
      <c r="B18" s="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tabSelected="1" view="pageBreakPreview" zoomScale="75" zoomScaleNormal="75" zoomScaleSheetLayoutView="75" zoomScalePageLayoutView="0" workbookViewId="0" topLeftCell="A1">
      <selection activeCell="H12" sqref="H12"/>
    </sheetView>
  </sheetViews>
  <sheetFormatPr defaultColWidth="8.8515625" defaultRowHeight="15"/>
  <cols>
    <col min="1" max="1" width="37.140625" style="38" customWidth="1"/>
    <col min="2" max="2" width="13.57421875" style="38" customWidth="1"/>
    <col min="3" max="3" width="16.140625" style="38" customWidth="1"/>
    <col min="4" max="4" width="15.57421875" style="38" customWidth="1"/>
    <col min="5" max="7" width="8.8515625" style="38" customWidth="1"/>
    <col min="8" max="8" width="43.00390625" style="38" customWidth="1"/>
    <col min="9" max="16384" width="8.8515625" style="38" customWidth="1"/>
  </cols>
  <sheetData>
    <row r="1" spans="1:4" s="70" customFormat="1" ht="40.5" customHeight="1">
      <c r="A1" s="108" t="s">
        <v>178</v>
      </c>
      <c r="B1" s="108"/>
      <c r="C1" s="108"/>
      <c r="D1" s="108"/>
    </row>
    <row r="2" spans="1:4" s="70" customFormat="1" ht="19.5" customHeight="1">
      <c r="A2" s="109" t="s">
        <v>8</v>
      </c>
      <c r="B2" s="109"/>
      <c r="C2" s="109"/>
      <c r="D2" s="109"/>
    </row>
    <row r="3" spans="1:4" s="28" customFormat="1" ht="12" customHeight="1">
      <c r="A3" s="25"/>
      <c r="B3" s="25"/>
      <c r="C3" s="25"/>
      <c r="D3" s="25"/>
    </row>
    <row r="4" spans="1:4" s="28" customFormat="1" ht="20.25" customHeight="1">
      <c r="A4" s="110"/>
      <c r="B4" s="144" t="s">
        <v>39</v>
      </c>
      <c r="C4" s="145" t="s">
        <v>40</v>
      </c>
      <c r="D4" s="146" t="s">
        <v>86</v>
      </c>
    </row>
    <row r="5" spans="1:4" s="28" customFormat="1" ht="59.25" customHeight="1">
      <c r="A5" s="110"/>
      <c r="B5" s="144"/>
      <c r="C5" s="145"/>
      <c r="D5" s="146"/>
    </row>
    <row r="6" spans="1:4" s="71" customFormat="1" ht="34.5" customHeight="1">
      <c r="A6" s="23" t="s">
        <v>33</v>
      </c>
      <c r="B6" s="101">
        <f>SUM(B8:B26)</f>
        <v>5877</v>
      </c>
      <c r="C6" s="102">
        <f>SUM(C8:C27)</f>
        <v>13358</v>
      </c>
      <c r="D6" s="65">
        <f>C6/B6</f>
        <v>2.2729283648119787</v>
      </c>
    </row>
    <row r="7" spans="1:4" s="71" customFormat="1" ht="31.5" customHeight="1">
      <c r="A7" s="103" t="s">
        <v>9</v>
      </c>
      <c r="B7" s="104"/>
      <c r="C7" s="158"/>
      <c r="D7" s="66"/>
    </row>
    <row r="8" spans="1:8" ht="54" customHeight="1">
      <c r="A8" s="27" t="s">
        <v>10</v>
      </c>
      <c r="B8" s="157">
        <v>1581</v>
      </c>
      <c r="C8" s="22">
        <v>3235</v>
      </c>
      <c r="D8" s="66">
        <f>C8/B8</f>
        <v>2.0461733080328908</v>
      </c>
      <c r="E8" s="71"/>
      <c r="F8" s="73"/>
      <c r="H8" s="74"/>
    </row>
    <row r="9" spans="1:8" ht="35.25" customHeight="1">
      <c r="A9" s="27" t="s">
        <v>11</v>
      </c>
      <c r="B9" s="157">
        <v>36</v>
      </c>
      <c r="C9" s="22">
        <v>35</v>
      </c>
      <c r="D9" s="66">
        <f>C9/B9</f>
        <v>0.9722222222222222</v>
      </c>
      <c r="E9" s="71"/>
      <c r="F9" s="73"/>
      <c r="H9" s="74"/>
    </row>
    <row r="10" spans="1:8" s="75" customFormat="1" ht="20.25" customHeight="1">
      <c r="A10" s="27" t="s">
        <v>12</v>
      </c>
      <c r="B10" s="157">
        <v>1132</v>
      </c>
      <c r="C10" s="22">
        <v>2146</v>
      </c>
      <c r="D10" s="66">
        <f>C10/B10</f>
        <v>1.8957597173144876</v>
      </c>
      <c r="E10" s="71"/>
      <c r="F10" s="73"/>
      <c r="G10" s="38"/>
      <c r="H10" s="74"/>
    </row>
    <row r="11" spans="1:10" ht="36" customHeight="1">
      <c r="A11" s="27" t="s">
        <v>13</v>
      </c>
      <c r="B11" s="157">
        <v>138</v>
      </c>
      <c r="C11" s="22">
        <v>261</v>
      </c>
      <c r="D11" s="66">
        <f aca="true" t="shared" si="0" ref="D11:D26">C11/B11</f>
        <v>1.891304347826087</v>
      </c>
      <c r="E11" s="71"/>
      <c r="F11" s="73"/>
      <c r="H11" s="74"/>
      <c r="J11" s="76"/>
    </row>
    <row r="12" spans="1:8" ht="30" customHeight="1">
      <c r="A12" s="27" t="s">
        <v>14</v>
      </c>
      <c r="B12" s="157">
        <v>137</v>
      </c>
      <c r="C12" s="22">
        <v>133</v>
      </c>
      <c r="D12" s="66">
        <f>C12/B12</f>
        <v>0.9708029197080292</v>
      </c>
      <c r="E12" s="71"/>
      <c r="F12" s="73"/>
      <c r="H12" s="74"/>
    </row>
    <row r="13" spans="1:8" ht="19.5" customHeight="1">
      <c r="A13" s="27" t="s">
        <v>15</v>
      </c>
      <c r="B13" s="157">
        <v>246</v>
      </c>
      <c r="C13" s="22">
        <v>311</v>
      </c>
      <c r="D13" s="66">
        <f t="shared" si="0"/>
        <v>1.2642276422764227</v>
      </c>
      <c r="E13" s="71"/>
      <c r="F13" s="73"/>
      <c r="H13" s="105"/>
    </row>
    <row r="14" spans="1:8" ht="48.75" customHeight="1">
      <c r="A14" s="27" t="s">
        <v>16</v>
      </c>
      <c r="B14" s="157">
        <v>636</v>
      </c>
      <c r="C14" s="22">
        <v>2283</v>
      </c>
      <c r="D14" s="66">
        <f>C14/B14</f>
        <v>3.589622641509434</v>
      </c>
      <c r="E14" s="71"/>
      <c r="F14" s="73"/>
      <c r="H14" s="74"/>
    </row>
    <row r="15" spans="1:8" ht="34.5" customHeight="1">
      <c r="A15" s="27" t="s">
        <v>17</v>
      </c>
      <c r="B15" s="157">
        <v>710</v>
      </c>
      <c r="C15" s="22">
        <v>707</v>
      </c>
      <c r="D15" s="66">
        <f t="shared" si="0"/>
        <v>0.995774647887324</v>
      </c>
      <c r="E15" s="71"/>
      <c r="F15" s="73"/>
      <c r="H15" s="74"/>
    </row>
    <row r="16" spans="1:8" ht="35.25" customHeight="1">
      <c r="A16" s="27" t="s">
        <v>18</v>
      </c>
      <c r="B16" s="157">
        <v>110</v>
      </c>
      <c r="C16" s="22">
        <v>278</v>
      </c>
      <c r="D16" s="66">
        <f t="shared" si="0"/>
        <v>2.5272727272727273</v>
      </c>
      <c r="E16" s="71"/>
      <c r="F16" s="73"/>
      <c r="H16" s="74"/>
    </row>
    <row r="17" spans="1:8" ht="24" customHeight="1">
      <c r="A17" s="27" t="s">
        <v>19</v>
      </c>
      <c r="B17" s="157">
        <v>17</v>
      </c>
      <c r="C17" s="22">
        <v>214</v>
      </c>
      <c r="D17" s="66">
        <f t="shared" si="0"/>
        <v>12.588235294117647</v>
      </c>
      <c r="E17" s="71"/>
      <c r="F17" s="73"/>
      <c r="H17" s="74"/>
    </row>
    <row r="18" spans="1:8" ht="17.25" customHeight="1">
      <c r="A18" s="27" t="s">
        <v>20</v>
      </c>
      <c r="B18" s="157">
        <v>34</v>
      </c>
      <c r="C18" s="22">
        <v>590</v>
      </c>
      <c r="D18" s="66">
        <f t="shared" si="0"/>
        <v>17.352941176470587</v>
      </c>
      <c r="E18" s="71"/>
      <c r="F18" s="73"/>
      <c r="H18" s="74"/>
    </row>
    <row r="19" spans="1:8" ht="18" customHeight="1">
      <c r="A19" s="27" t="s">
        <v>21</v>
      </c>
      <c r="B19" s="157">
        <v>33</v>
      </c>
      <c r="C19" s="22">
        <v>137</v>
      </c>
      <c r="D19" s="66">
        <f t="shared" si="0"/>
        <v>4.151515151515151</v>
      </c>
      <c r="E19" s="71"/>
      <c r="F19" s="73"/>
      <c r="H19" s="74"/>
    </row>
    <row r="20" spans="1:8" ht="32.25" customHeight="1">
      <c r="A20" s="27" t="s">
        <v>22</v>
      </c>
      <c r="B20" s="157">
        <v>56</v>
      </c>
      <c r="C20" s="22">
        <v>362</v>
      </c>
      <c r="D20" s="66">
        <f t="shared" si="0"/>
        <v>6.464285714285714</v>
      </c>
      <c r="E20" s="71"/>
      <c r="F20" s="73"/>
      <c r="H20" s="106"/>
    </row>
    <row r="21" spans="1:8" ht="35.25" customHeight="1">
      <c r="A21" s="27" t="s">
        <v>23</v>
      </c>
      <c r="B21" s="157">
        <v>168</v>
      </c>
      <c r="C21" s="22">
        <v>302</v>
      </c>
      <c r="D21" s="66">
        <f t="shared" si="0"/>
        <v>1.7976190476190477</v>
      </c>
      <c r="E21" s="71"/>
      <c r="F21" s="73"/>
      <c r="H21" s="74"/>
    </row>
    <row r="22" spans="1:8" ht="33" customHeight="1">
      <c r="A22" s="27" t="s">
        <v>24</v>
      </c>
      <c r="B22" s="157">
        <v>310</v>
      </c>
      <c r="C22" s="22">
        <v>1607</v>
      </c>
      <c r="D22" s="66">
        <f>C22/B22</f>
        <v>5.183870967741935</v>
      </c>
      <c r="E22" s="71"/>
      <c r="F22" s="73"/>
      <c r="H22" s="74"/>
    </row>
    <row r="23" spans="1:8" ht="19.5" customHeight="1">
      <c r="A23" s="27" t="s">
        <v>25</v>
      </c>
      <c r="B23" s="157">
        <v>175</v>
      </c>
      <c r="C23" s="22">
        <v>248</v>
      </c>
      <c r="D23" s="66">
        <f t="shared" si="0"/>
        <v>1.417142857142857</v>
      </c>
      <c r="E23" s="71"/>
      <c r="F23" s="73"/>
      <c r="H23" s="74"/>
    </row>
    <row r="24" spans="1:8" ht="30.75" customHeight="1">
      <c r="A24" s="27" t="s">
        <v>26</v>
      </c>
      <c r="B24" s="157">
        <v>283</v>
      </c>
      <c r="C24" s="22">
        <v>333</v>
      </c>
      <c r="D24" s="66">
        <f t="shared" si="0"/>
        <v>1.176678445229682</v>
      </c>
      <c r="E24" s="71"/>
      <c r="F24" s="73"/>
      <c r="H24" s="74"/>
    </row>
    <row r="25" spans="1:8" ht="30.75" customHeight="1">
      <c r="A25" s="27" t="s">
        <v>27</v>
      </c>
      <c r="B25" s="157">
        <v>40</v>
      </c>
      <c r="C25" s="22">
        <v>75</v>
      </c>
      <c r="D25" s="66">
        <f t="shared" si="0"/>
        <v>1.875</v>
      </c>
      <c r="E25" s="71"/>
      <c r="F25" s="73"/>
      <c r="H25" s="74"/>
    </row>
    <row r="26" spans="1:8" ht="22.5" customHeight="1">
      <c r="A26" s="27" t="s">
        <v>28</v>
      </c>
      <c r="B26" s="157">
        <v>35</v>
      </c>
      <c r="C26" s="22">
        <v>101</v>
      </c>
      <c r="D26" s="66">
        <f t="shared" si="0"/>
        <v>2.8857142857142857</v>
      </c>
      <c r="E26" s="71"/>
      <c r="F26" s="73"/>
      <c r="H26" s="74"/>
    </row>
    <row r="27" spans="1:8" ht="21.75" customHeight="1">
      <c r="A27" s="143"/>
      <c r="B27" s="143"/>
      <c r="C27" s="156"/>
      <c r="D27" s="37"/>
      <c r="H27" s="74"/>
    </row>
    <row r="28" spans="1:8" ht="15.75">
      <c r="A28" s="37"/>
      <c r="B28" s="37"/>
      <c r="C28" s="156"/>
      <c r="D28" s="37"/>
      <c r="H28" s="74"/>
    </row>
    <row r="29" spans="1:4" ht="12.75">
      <c r="A29" s="37"/>
      <c r="B29" s="37"/>
      <c r="C29" s="156"/>
      <c r="D29" s="37"/>
    </row>
  </sheetData>
  <sheetProtection/>
  <mergeCells count="7">
    <mergeCell ref="A27:B27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2018-04-20T09:15:58Z</dcterms:modified>
  <cp:category/>
  <cp:version/>
  <cp:contentType/>
  <cp:contentStatus/>
</cp:coreProperties>
</file>